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0" yWindow="6240" windowWidth="28860" windowHeight="6105" activeTab="10"/>
  </bookViews>
  <sheets>
    <sheet name="к проекту" sheetId="40" r:id="rId1"/>
    <sheet name="январь" sheetId="41" r:id="rId2"/>
    <sheet name="февраль" sheetId="42" r:id="rId3"/>
    <sheet name="март" sheetId="43" r:id="rId4"/>
    <sheet name="апрель" sheetId="44" r:id="rId5"/>
    <sheet name="май" sheetId="45" r:id="rId6"/>
    <sheet name="июнь" sheetId="46" r:id="rId7"/>
    <sheet name="июль" sheetId="47" r:id="rId8"/>
    <sheet name="август" sheetId="48" r:id="rId9"/>
    <sheet name="сентябрь" sheetId="49" r:id="rId10"/>
    <sheet name="октябрь" sheetId="50" r:id="rId11"/>
  </sheets>
  <definedNames>
    <definedName name="_xlnm.Print_Titles" localSheetId="8">август!$6:$8</definedName>
    <definedName name="_xlnm.Print_Titles" localSheetId="4">апрель!$6:$8</definedName>
    <definedName name="_xlnm.Print_Titles" localSheetId="7">июль!$6:$8</definedName>
    <definedName name="_xlnm.Print_Titles" localSheetId="6">июнь!$6:$8</definedName>
    <definedName name="_xlnm.Print_Titles" localSheetId="0">'к проекту'!$6:$8</definedName>
    <definedName name="_xlnm.Print_Titles" localSheetId="5">май!$6:$8</definedName>
    <definedName name="_xlnm.Print_Titles" localSheetId="3">март!$6:$8</definedName>
    <definedName name="_xlnm.Print_Titles" localSheetId="10">октябрь!$6:$8</definedName>
    <definedName name="_xlnm.Print_Titles" localSheetId="9">сентябрь!$6:$8</definedName>
    <definedName name="_xlnm.Print_Titles" localSheetId="2">февраль!$6:$8</definedName>
    <definedName name="_xlnm.Print_Titles" localSheetId="1">январь!$6:$8</definedName>
    <definedName name="_xlnm.Print_Area" localSheetId="8">август!$A$1:$J$116</definedName>
    <definedName name="_xlnm.Print_Area" localSheetId="4">апрель!$A$1:$J$112</definedName>
    <definedName name="_xlnm.Print_Area" localSheetId="7">июль!$A$1:$J$115</definedName>
    <definedName name="_xlnm.Print_Area" localSheetId="6">июнь!$A$1:$J$114</definedName>
    <definedName name="_xlnm.Print_Area" localSheetId="0">'к проекту'!$A$1:$J$104</definedName>
    <definedName name="_xlnm.Print_Area" localSheetId="5">май!$A$1:$J$113</definedName>
    <definedName name="_xlnm.Print_Area" localSheetId="3">март!$A$1:$J$111</definedName>
    <definedName name="_xlnm.Print_Area" localSheetId="10">октябрь!$A$1:$J$116</definedName>
    <definedName name="_xlnm.Print_Area" localSheetId="9">сентябрь!$A$1:$J$116</definedName>
    <definedName name="_xlnm.Print_Area" localSheetId="2">февраль!$A$1:$J$110</definedName>
    <definedName name="_xlnm.Print_Area" localSheetId="1">январь!$A$1:$J$110</definedName>
  </definedNames>
  <calcPr calcId="125725"/>
</workbook>
</file>

<file path=xl/calcChain.xml><?xml version="1.0" encoding="utf-8"?>
<calcChain xmlns="http://schemas.openxmlformats.org/spreadsheetml/2006/main">
  <c r="J109" i="50"/>
  <c r="I109"/>
  <c r="H109"/>
  <c r="G109"/>
  <c r="F109"/>
  <c r="J109" i="49"/>
  <c r="I109"/>
  <c r="H109"/>
  <c r="G109"/>
  <c r="F109"/>
  <c r="J109" i="48"/>
  <c r="I109"/>
  <c r="H109"/>
  <c r="G109"/>
  <c r="F109"/>
  <c r="J108" i="47"/>
  <c r="I108"/>
  <c r="H108"/>
  <c r="G108"/>
  <c r="F108"/>
  <c r="J107" i="46" l="1"/>
  <c r="I107"/>
  <c r="H107"/>
  <c r="G107"/>
  <c r="F107"/>
  <c r="J106" i="45"/>
  <c r="I106"/>
  <c r="H106"/>
  <c r="G106"/>
  <c r="F106"/>
  <c r="J105" i="44"/>
  <c r="I105"/>
  <c r="H105"/>
  <c r="G105"/>
  <c r="F105"/>
  <c r="J104" i="43"/>
  <c r="I104"/>
  <c r="H104"/>
  <c r="G104"/>
  <c r="F104"/>
  <c r="J103" i="42"/>
  <c r="I103"/>
  <c r="H103"/>
  <c r="G103"/>
  <c r="F103"/>
  <c r="J103" i="41"/>
  <c r="I103"/>
  <c r="H103"/>
  <c r="F103"/>
  <c r="G103"/>
  <c r="G9" i="40"/>
  <c r="G81"/>
  <c r="G77"/>
  <c r="G20"/>
  <c r="G18"/>
  <c r="G11"/>
  <c r="J97"/>
  <c r="I97"/>
  <c r="H97"/>
  <c r="F97"/>
  <c r="G94"/>
  <c r="G97" l="1"/>
</calcChain>
</file>

<file path=xl/sharedStrings.xml><?xml version="1.0" encoding="utf-8"?>
<sst xmlns="http://schemas.openxmlformats.org/spreadsheetml/2006/main" count="2999" uniqueCount="235">
  <si>
    <t>Реестр источников доходов</t>
  </si>
  <si>
    <t>бюджета Верхнеландеховского муниципального района</t>
  </si>
  <si>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</si>
  <si>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</si>
  <si>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</si>
  <si>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</si>
  <si>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</si>
  <si>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>код</t>
  </si>
  <si>
    <t>наименование</t>
  </si>
  <si>
    <t>Итого</t>
  </si>
  <si>
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</si>
  <si>
    <t>182 1 01 02010 01 0000 110</t>
  </si>
  <si>
    <t>182 1 01 02030 01 0000 110</t>
  </si>
  <si>
    <t>182 1 01 02040 01 0000 110</t>
  </si>
  <si>
    <t>182 1 05 02010 02 0000 110</t>
  </si>
  <si>
    <t>182 1 05 03010 01 0000 110</t>
  </si>
  <si>
    <t>182 1 08 03010 01 0000 110</t>
  </si>
  <si>
    <t>911 1 11 05013 13 0000 120</t>
  </si>
  <si>
    <t xml:space="preserve">050 1 11 05025 05 0000 120 </t>
  </si>
  <si>
    <t>050 1 11 05075 05 0000 120</t>
  </si>
  <si>
    <t>048 1 12 01030 01 0000 120</t>
  </si>
  <si>
    <t>057 1 13 01995 05 0000 130</t>
  </si>
  <si>
    <t>053 1 13 02995 05 0000 130</t>
  </si>
  <si>
    <t>050 1 14 02053 05 0000 410</t>
  </si>
  <si>
    <t>050 1 16 90050 05 0000 140</t>
  </si>
  <si>
    <t>188 1 16 90050 05 0000 140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</si>
  <si>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</si>
  <si>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</si>
  <si>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</si>
  <si>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</si>
  <si>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</si>
  <si>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</si>
  <si>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</si>
  <si>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</si>
  <si>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</si>
  <si>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</si>
  <si>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</si>
  <si>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</si>
  <si>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</si>
  <si>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</si>
  <si>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</si>
  <si>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</si>
  <si>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</si>
  <si>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</si>
  <si>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</si>
  <si>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050 2 02 25519 05 0000 151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</si>
  <si>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</si>
  <si>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Прочие субвенции бюджетам муниципальных районов </t>
  </si>
  <si>
    <t>Управление Федеральной налоговой службы по Ивановской области</t>
  </si>
  <si>
    <t>Управление Федерального казначейства по Ивановской области</t>
  </si>
  <si>
    <t>Администрация Верхнеландеховского муниципального района</t>
  </si>
  <si>
    <t>Управление муниципального хозяйства администрации Верхнеландеховского муниципального района</t>
  </si>
  <si>
    <t>Отдел образования администрации Верхнеландеховского муниципального района</t>
  </si>
  <si>
    <t>Финансовый отдел администрации Верхнеландеховского муниципального района</t>
  </si>
  <si>
    <t>Управление Министерства внутренних дел Российской Федерации по Ивановской области</t>
  </si>
  <si>
    <t>057 1 11 09045 05 0000 120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</si>
  <si>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</si>
  <si>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057 2 02 29999 05 0000 151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</si>
  <si>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</si>
  <si>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910 1 14 06013 13 0000 430</t>
  </si>
  <si>
    <t>050 1 11 05013 05 0000 120</t>
  </si>
  <si>
    <t>910 1 11 05013 13 0000 120</t>
  </si>
  <si>
    <t xml:space="preserve">182 1 01 02020 01 0000 110  </t>
  </si>
  <si>
    <t>182 1 06 01030 05 0000 110</t>
  </si>
  <si>
    <t>182 1 05 02020 02 0000 110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</si>
  <si>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</si>
  <si>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</si>
  <si>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</si>
  <si>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050 1 14 06013 05 0000 430</t>
  </si>
  <si>
    <t>050 2 19 60010 05 0000 151</t>
  </si>
  <si>
    <t>Налог, взимаемый в связи с применением патентной системы налогооблажения, зачисляемый в бюджеты муниципальных районов</t>
  </si>
  <si>
    <t>182 1 05 04020 02 0000 110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</si>
  <si>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</si>
  <si>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</si>
  <si>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Налог с продаж</t>
  </si>
  <si>
    <t>182 1 09 06010 02 0000 110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</si>
  <si>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</si>
  <si>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</si>
  <si>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053 1 13 01995 05 0000 130</t>
  </si>
  <si>
    <t>053 1 17 01050 05 0000 180</t>
  </si>
  <si>
    <t>054 2 18 60010 05 0000 151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</si>
  <si>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</si>
  <si>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Невыясненные поступления, зачисляемые в бюджеты муниципальных районов</t>
  </si>
  <si>
    <t>057 2 02 25497 05 0000 151</t>
  </si>
  <si>
    <t>Прочие субсидии бюджетам муниципальных районов на реализацию мероприятий по обеспечению жильем молодых семей</t>
  </si>
  <si>
    <t>057 1 13 02995 05 0000 130</t>
  </si>
  <si>
    <t>050 1 13 02995 05 0000 130</t>
  </si>
  <si>
    <t xml:space="preserve">053 1 11 05035 05 0000 120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</si>
  <si>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</si>
  <si>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054 2 07 05020 05 0000 180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</si>
  <si>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</si>
  <si>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</si>
  <si>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</si>
  <si>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053 2 07 05020 05 0000 180</t>
  </si>
  <si>
    <t>на 2021 г.,  руб.</t>
  </si>
  <si>
    <t>053 1 16 90050 05 0000 140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</si>
  <si>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</si>
  <si>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</si>
  <si>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054 1 13 02995 05 0000 130</t>
  </si>
  <si>
    <t>057 1 16 90050 05 0000 140</t>
  </si>
  <si>
    <t>910 1 14 06313 13 0000 430</t>
  </si>
  <si>
    <t>182 1 05 03020 01 0000 110</t>
  </si>
  <si>
    <t>Единый сельскохозяйственный налог (за налоговые периоды, истекшие до 1 января 2011 года)</t>
  </si>
  <si>
    <t>на 2022 г.,  руб.</t>
  </si>
  <si>
    <t> 0,00</t>
  </si>
  <si>
    <t>023 1 16 01053 01 0000 140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</si>
  <si>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</si>
  <si>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социальной защиты населения Ивановской области</t>
  </si>
  <si>
    <r>
      <t xml:space="preserve">100 </t>
    </r>
    <r>
      <rPr>
        <sz val="12"/>
        <color theme="1"/>
        <rFont val="Times New Roman"/>
        <family val="1"/>
        <charset val="204"/>
      </rPr>
      <t>1 03 02231 01 0000 110</t>
    </r>
  </si>
  <si>
    <r>
      <t xml:space="preserve">100 </t>
    </r>
    <r>
      <rPr>
        <sz val="12"/>
        <color theme="1"/>
        <rFont val="Times New Roman"/>
        <family val="1"/>
        <charset val="204"/>
      </rPr>
      <t>1 03 02241 01 0000 110</t>
    </r>
  </si>
  <si>
    <r>
      <t xml:space="preserve">100 </t>
    </r>
    <r>
      <rPr>
        <sz val="12"/>
        <color theme="1"/>
        <rFont val="Times New Roman"/>
        <family val="1"/>
        <charset val="204"/>
      </rPr>
      <t>1 03 02251 01 0000 110</t>
    </r>
  </si>
  <si>
    <r>
      <t xml:space="preserve">100 </t>
    </r>
    <r>
      <rPr>
        <sz val="12"/>
        <color theme="1"/>
        <rFont val="Times New Roman"/>
        <family val="1"/>
        <charset val="204"/>
      </rPr>
      <t>1 03 02261 01 0000 110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</si>
  <si>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</si>
  <si>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</si>
  <si>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</si>
  <si>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</si>
  <si>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</si>
  <si>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</si>
  <si>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054 2 02 15001 05 0000 150</t>
  </si>
  <si>
    <t>054 2 02 15002 05 0000 150</t>
  </si>
  <si>
    <t>050 2 02 29999 05 0000 150</t>
  </si>
  <si>
    <t>053 2 02 29999 05 0000 150</t>
  </si>
  <si>
    <t>054 2 02 29999 05 0000 150</t>
  </si>
  <si>
    <t>050 2 02 30024 05 0000 150</t>
  </si>
  <si>
    <t>053 2 02 30024 05 0000 150</t>
  </si>
  <si>
    <t>057 2 02 30024 05 0000 150</t>
  </si>
  <si>
    <t>054 2 02 35120 05 0000 150</t>
  </si>
  <si>
    <t>053 2 02 39999 05 0000 150</t>
  </si>
  <si>
    <t>054 2 02 40014 05 0000 150</t>
  </si>
  <si>
    <t>054 2 02 49999 05 0000 150</t>
  </si>
  <si>
    <t>050 2 19 60010 05 0000 150</t>
  </si>
  <si>
    <t>053 2 19 60010 05 0000 150</t>
  </si>
  <si>
    <t>057 2 19 60010 05 0000 150</t>
  </si>
  <si>
    <t>Прогноз доходов бюджета на 2020 г., руб.</t>
  </si>
  <si>
    <t>048 1 12 01010 01 6000 120</t>
  </si>
  <si>
    <t>048 1 12 01041 01 6000 120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</si>
  <si>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</si>
  <si>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</si>
  <si>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023 1 16 01063 01 0000 140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</si>
  <si>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</si>
  <si>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</si>
  <si>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</si>
  <si>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</si>
  <si>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</si>
  <si>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Комитет Ивановской области по обеспечению деятельности мировых судей и гражданской защиты населеия</t>
  </si>
  <si>
    <t>053 2 02 25169 05 0000 150</t>
  </si>
  <si>
    <t>Субсидии бюджетам  муниципальных районов 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</si>
  <si>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050 2 02 25511 05 0000 150</t>
  </si>
  <si>
    <t>Субсидии бюджетам  муниципальных районов  на проведение комплексных кадастровых работ</t>
  </si>
  <si>
    <t>042 1 16 01083 01 0000 140</t>
  </si>
  <si>
    <t>042 1 16 01203 01 0000 140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</si>
  <si>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</si>
  <si>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</si>
  <si>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Начальник финансового отдела _______________________Г.В.Степеннова</t>
  </si>
  <si>
    <t>053 2 02 25097 05 0000 150</t>
  </si>
  <si>
    <t>057 2 02 35082 05 0000 150</t>
  </si>
  <si>
    <t>054 2 19 60010 05 0000 150</t>
  </si>
  <si>
    <t>050 1 14 06025 05 0000 430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</si>
  <si>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</si>
  <si>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042 1 16 01143 01 0000 140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</si>
  <si>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</si>
  <si>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</si>
  <si>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</si>
  <si>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реализацию мероприятий по обеспечению жильем молодых семей</t>
  </si>
  <si>
    <t>057 2 02 25497 05 0000 150</t>
  </si>
  <si>
    <t>050 2 02 20216 05 0000  150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</si>
  <si>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</si>
  <si>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053 2 02 45303 05 0000 150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</si>
  <si>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</si>
  <si>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182 1 16 10129 01 0000 140</t>
  </si>
  <si>
    <t>034 1 16 11050 01 0000 140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</si>
  <si>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</si>
  <si>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Комитет Ивановской области по лесному хозяйству</t>
  </si>
  <si>
    <t>053 2 02 25304 05 0000 150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</si>
  <si>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</si>
  <si>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Кассовые поступления в 2020 году                                  (по состоянию на 01.11.2020г.), руб.</t>
  </si>
  <si>
    <t>053 1 16 07010 05 0000 140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</si>
  <si>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</si>
  <si>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</si>
  <si>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</si>
  <si>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</si>
  <si>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</si>
  <si>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«03» ноября 2020 г.</t>
  </si>
  <si>
    <t>на 2021 год и на плановый период 2022 и 2023 годов</t>
  </si>
  <si>
    <t>на 2023 г.,  руб.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</si>
  <si>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</si>
  <si>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</si>
  <si>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188 1 16 10123 01 0051 140</t>
  </si>
  <si>
    <t>Межрегиональное управление Федеральной службы по надзору в сфере природопользования по  Ивановской и Владимирской областям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</si>
  <si>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</si>
  <si>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Прогноз доходов бюджета на 2021 г., руб.</t>
  </si>
  <si>
    <t>Кассовые поступления в 2021 году                                  (по состоянию на 01.02.2021г.), руб.</t>
  </si>
  <si>
    <t>182 1 05 01011 01 0000 110</t>
  </si>
  <si>
    <t xml:space="preserve"> Налог, взимаемый с налогоплательщиков, выбравших в качестве объекта налогообложения доходы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</si>
  <si>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</si>
  <si>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</si>
  <si>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050 2 02 35120 05 0000 150</t>
  </si>
  <si>
    <t>050 2 02 35469 05 0000 150</t>
  </si>
  <si>
    <t>Субвенции бюджетам муниципальных районов на проведение Всероссийской переписи населения 2020 года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</si>
  <si>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</si>
  <si>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</si>
  <si>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182 1 05 01022 01 0000 110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</si>
  <si>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</si>
  <si>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«01» февраля 2021 г.</t>
  </si>
  <si>
    <t>Кассовые поступления в 2021 году                                  (по состоянию на 01.03.2021г.), руб.</t>
  </si>
  <si>
    <t>Кассовые поступления в 2021 году                                  (по состоянию на 01.04.2021г.), руб.</t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</si>
  <si>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</si>
  <si>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</si>
  <si>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«01» марта 2021 г.</t>
  </si>
  <si>
    <t>«01» апреля 2021 г.</t>
  </si>
  <si>
    <t>Кассовые поступления в 2021 году                                  (по состоянию на 01.05.2021г.), руб.</t>
  </si>
  <si>
    <t>042 1 16 01073 01 0000 140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</si>
  <si>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</si>
  <si>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Кассовые поступления в 2021 году                                  (по состоянию на 01.06.2021г.), руб.</t>
  </si>
  <si>
    <t>042 1 16 01093 01 0000 140</t>
  </si>
  <si>
    <t xml:space="preserve">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</si>
  <si>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Кассовые поступления в 2021 году                                  (по состоянию на 01.07.2021г.), руб.</t>
  </si>
  <si>
    <t>050 1 14 06313 05 0000 430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</si>
  <si>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</si>
  <si>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«11» мая 2021 г.</t>
  </si>
  <si>
    <t>«01» июня 2021 г.</t>
  </si>
  <si>
    <t>«01» июля 2021 г.</t>
  </si>
  <si>
    <t>Кассовые поступления в 2021 году                                  (по состоянию на 01.08.2021г.), руб.</t>
  </si>
  <si>
    <t>053 1 14 02052 05 0000 410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</si>
  <si>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</t>
  </si>
  <si>
    <t>Кассовые поступления в 2021 году                                  (по состоянию на 01.09.2021г.), руб.</t>
  </si>
  <si>
    <t>057 1 16 07010 05 0000 140</t>
  </si>
  <si>
    <t>050 2 02 49999 05 0000 150</t>
  </si>
  <si>
    <t>«01» сентября 2021 г.</t>
  </si>
  <si>
    <t>Кассовые поступления в 2021 году                                  (по состоянию на 01.10.2021г.), руб.</t>
  </si>
  <si>
    <t>«01» октября 2021 г.</t>
  </si>
  <si>
    <t>Кассовые поступления в 2021 году                                  (по состоянию на 01.11.2021г.), руб.</t>
  </si>
  <si>
    <t>«08» ноября 2021 г.</t>
  </si>
  <si>
    <t>на 2022 год и на плановый период 2023 и 2024 годов</t>
  </si>
  <si>
    <t>на 2024 г.,  руб.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</si>
</sst>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_ ;\-#,##0\ 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" fontId="6" fillId="0" borderId="3">
      <alignment horizontal="right"/>
    </xf>
    <xf numFmtId="0" fontId="9" fillId="0" borderId="7">
      <alignment horizontal="left" wrapText="1" indent="2"/>
    </xf>
    <xf numFmtId="164" fontId="1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2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165" fontId="0" fillId="0" borderId="0" xfId="3" applyNumberFormat="1" applyFont="1"/>
    <xf numFmtId="0" fontId="1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 shrinkToFit="1"/>
    </xf>
    <xf numFmtId="2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2" fontId="7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top" wrapText="1"/>
    </xf>
    <xf numFmtId="2" fontId="0" fillId="0" borderId="0" xfId="0" applyNumberFormat="1" applyFill="1"/>
    <xf numFmtId="0" fontId="17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top" wrapText="1" shrinkToFit="1"/>
    </xf>
    <xf numFmtId="0" fontId="16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top" wrapText="1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 shrinkToFit="1"/>
    </xf>
    <xf numFmtId="0" fontId="12" fillId="0" borderId="5" xfId="0" applyFont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top" wrapText="1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top" wrapText="1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 shrinkToFit="1"/>
    </xf>
    <xf numFmtId="0" fontId="12" fillId="0" borderId="8" xfId="0" applyFont="1" applyBorder="1" applyAlignment="1">
      <alignment horizontal="center" vertical="top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top" wrapText="1" shrinkToFit="1"/>
    </xf>
    <xf numFmtId="0" fontId="12" fillId="0" borderId="6" xfId="0" applyFont="1" applyFill="1" applyBorder="1" applyAlignment="1">
      <alignment horizontal="center" vertical="top" wrapText="1" shrinkToFit="1"/>
    </xf>
    <xf numFmtId="0" fontId="12" fillId="0" borderId="8" xfId="0" applyFont="1" applyFill="1" applyBorder="1" applyAlignment="1">
      <alignment horizontal="center" vertical="top" wrapText="1" shrinkToFit="1"/>
    </xf>
    <xf numFmtId="0" fontId="14" fillId="0" borderId="8" xfId="0" applyFont="1" applyBorder="1" applyAlignment="1">
      <alignment horizont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justify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top" wrapText="1" shrinkToFit="1"/>
    </xf>
    <xf numFmtId="0" fontId="0" fillId="0" borderId="8" xfId="0" applyBorder="1" applyAlignment="1">
      <alignment horizontal="center" vertical="top" wrapText="1" shrinkToFit="1"/>
    </xf>
  </cellXfs>
  <cellStyles count="4">
    <cellStyle name="xl34" xfId="2"/>
    <cellStyle name="xl56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opLeftCell="A86" zoomScaleSheetLayoutView="80" workbookViewId="0">
      <selection activeCell="D59" sqref="D59"/>
    </sheetView>
  </sheetViews>
  <sheetFormatPr defaultRowHeight="15"/>
  <cols>
    <col min="1" max="1" width="8.85546875" customWidth="1"/>
    <col min="2" max="2" width="11" customWidth="1"/>
    <col min="3" max="3" width="26.7109375" customWidth="1"/>
    <col min="4" max="4" width="91.42578125" customWidth="1"/>
    <col min="5" max="5" width="23.7109375" customWidth="1"/>
    <col min="6" max="6" width="16.85546875" style="23" customWidth="1"/>
    <col min="7" max="7" width="15.7109375" style="23" customWidth="1"/>
    <col min="8" max="8" width="15" style="23" customWidth="1"/>
    <col min="9" max="9" width="14.7109375" style="23" customWidth="1"/>
    <col min="10" max="10" width="15.1406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133</v>
      </c>
      <c r="G6" s="74" t="s">
        <v>175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45" t="s">
        <v>7</v>
      </c>
      <c r="D7" s="45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24">
        <v>6885000</v>
      </c>
      <c r="G9" s="25">
        <f>25597.6+4018.6+4032228.26</f>
        <v>4061844.46</v>
      </c>
      <c r="H9" s="24">
        <v>6367000</v>
      </c>
      <c r="I9" s="25">
        <v>5980000</v>
      </c>
      <c r="J9" s="25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25">
        <v>0</v>
      </c>
      <c r="G10" s="25">
        <v>81.25</v>
      </c>
      <c r="H10" s="25">
        <v>0</v>
      </c>
      <c r="I10" s="25">
        <v>0</v>
      </c>
      <c r="J10" s="25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24">
        <v>11300</v>
      </c>
      <c r="G11" s="25">
        <f>12141.6+208.46+1156.25</f>
        <v>13506.31</v>
      </c>
      <c r="H11" s="24">
        <v>11300</v>
      </c>
      <c r="I11" s="24">
        <v>11500</v>
      </c>
      <c r="J11" s="24">
        <v>11800</v>
      </c>
    </row>
    <row r="12" spans="1:12" ht="65.45" hidden="1" customHeight="1">
      <c r="A12" s="10"/>
      <c r="B12" s="10"/>
      <c r="C12" s="16" t="s">
        <v>13</v>
      </c>
      <c r="D12" s="7" t="s">
        <v>28</v>
      </c>
      <c r="E12" s="79"/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24">
        <v>1926103.34</v>
      </c>
      <c r="G13" s="25">
        <v>1438906.69</v>
      </c>
      <c r="H13" s="24">
        <v>2102073.7000000002</v>
      </c>
      <c r="I13" s="24">
        <v>2208585.65</v>
      </c>
      <c r="J13" s="24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24">
        <v>9921.07</v>
      </c>
      <c r="G14" s="25">
        <v>10118.01</v>
      </c>
      <c r="H14" s="24">
        <v>10548.66</v>
      </c>
      <c r="I14" s="24">
        <v>10889.61</v>
      </c>
      <c r="J14" s="24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24">
        <v>2515852.7999999998</v>
      </c>
      <c r="G15" s="25">
        <v>1936267.3</v>
      </c>
      <c r="H15" s="24">
        <v>2738055.65</v>
      </c>
      <c r="I15" s="24">
        <v>2859237.28</v>
      </c>
      <c r="J15" s="24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24">
        <v>-248567.59</v>
      </c>
      <c r="G16" s="25">
        <v>-258361.89</v>
      </c>
      <c r="H16" s="24">
        <v>-290700.12</v>
      </c>
      <c r="I16" s="24">
        <v>-280321.45</v>
      </c>
      <c r="J16" s="24">
        <v>-280321.45</v>
      </c>
    </row>
    <row r="17" spans="1:10" ht="45.75" customHeight="1">
      <c r="A17" s="10"/>
      <c r="B17" s="10"/>
      <c r="C17" s="16" t="s">
        <v>185</v>
      </c>
      <c r="D17" s="7" t="s">
        <v>186</v>
      </c>
      <c r="E17" s="77" t="s">
        <v>48</v>
      </c>
      <c r="F17" s="24"/>
      <c r="G17" s="25"/>
      <c r="H17" s="24">
        <v>700000</v>
      </c>
      <c r="I17" s="24">
        <v>700000</v>
      </c>
      <c r="J17" s="24">
        <v>700000</v>
      </c>
    </row>
    <row r="18" spans="1:10" ht="19.149999999999999" customHeight="1">
      <c r="A18" s="10"/>
      <c r="B18" s="10"/>
      <c r="C18" s="16" t="s">
        <v>14</v>
      </c>
      <c r="D18" s="7" t="s">
        <v>29</v>
      </c>
      <c r="E18" s="87"/>
      <c r="F18" s="24">
        <v>750000</v>
      </c>
      <c r="G18" s="25">
        <f>717819.9+6892.4+2000.29</f>
        <v>726712.59000000008</v>
      </c>
      <c r="H18" s="24">
        <v>20000</v>
      </c>
      <c r="I18" s="25">
        <v>0</v>
      </c>
      <c r="J18" s="25" t="s">
        <v>104</v>
      </c>
    </row>
    <row r="19" spans="1:10" ht="33" hidden="1" customHeight="1">
      <c r="A19" s="10"/>
      <c r="B19" s="19"/>
      <c r="C19" s="17" t="s">
        <v>64</v>
      </c>
      <c r="D19" s="11" t="s">
        <v>66</v>
      </c>
      <c r="E19" s="87"/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1:10" ht="18" customHeight="1">
      <c r="A20" s="10"/>
      <c r="B20" s="10"/>
      <c r="C20" s="16" t="s">
        <v>15</v>
      </c>
      <c r="D20" s="7" t="s">
        <v>30</v>
      </c>
      <c r="E20" s="87"/>
      <c r="F20" s="25">
        <v>45000</v>
      </c>
      <c r="G20" s="25">
        <f>61794.1+1459.47</f>
        <v>63253.57</v>
      </c>
      <c r="H20" s="25">
        <v>45500</v>
      </c>
      <c r="I20" s="25">
        <v>46900</v>
      </c>
      <c r="J20" s="25">
        <v>48300</v>
      </c>
    </row>
    <row r="21" spans="1:10" ht="33" hidden="1" customHeight="1">
      <c r="A21" s="10"/>
      <c r="B21" s="19"/>
      <c r="C21" s="16" t="s">
        <v>101</v>
      </c>
      <c r="D21" s="11" t="s">
        <v>102</v>
      </c>
      <c r="E21" s="87"/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0" ht="36.6" customHeight="1">
      <c r="A22" s="10"/>
      <c r="B22" s="19"/>
      <c r="C22" s="17" t="s">
        <v>71</v>
      </c>
      <c r="D22" s="11" t="s">
        <v>70</v>
      </c>
      <c r="E22" s="87"/>
      <c r="F22" s="24">
        <v>50000</v>
      </c>
      <c r="G22" s="25">
        <v>12011.74</v>
      </c>
      <c r="H22" s="24">
        <v>42000</v>
      </c>
      <c r="I22" s="25">
        <v>44000</v>
      </c>
      <c r="J22" s="25">
        <v>45000</v>
      </c>
    </row>
    <row r="23" spans="1:10" ht="62.45" hidden="1" customHeight="1">
      <c r="A23" s="10"/>
      <c r="B23" s="19"/>
      <c r="C23" s="17" t="s">
        <v>63</v>
      </c>
      <c r="D23" s="11" t="s">
        <v>67</v>
      </c>
      <c r="E23" s="87"/>
      <c r="F23" s="25">
        <v>0</v>
      </c>
      <c r="G23" s="25"/>
      <c r="H23" s="25">
        <v>0</v>
      </c>
      <c r="I23" s="25">
        <v>0</v>
      </c>
      <c r="J23" s="25">
        <v>0</v>
      </c>
    </row>
    <row r="24" spans="1:10" ht="34.15" customHeight="1">
      <c r="A24" s="10"/>
      <c r="B24" s="10"/>
      <c r="C24" s="16" t="s">
        <v>16</v>
      </c>
      <c r="D24" s="7" t="s">
        <v>31</v>
      </c>
      <c r="E24" s="88"/>
      <c r="F24" s="24">
        <v>270000</v>
      </c>
      <c r="G24" s="25">
        <v>218477.48</v>
      </c>
      <c r="H24" s="24">
        <v>270000</v>
      </c>
      <c r="I24" s="25">
        <v>270000</v>
      </c>
      <c r="J24" s="25">
        <v>270000</v>
      </c>
    </row>
    <row r="25" spans="1:10" ht="38.25">
      <c r="A25" s="10"/>
      <c r="B25" s="10"/>
      <c r="C25" s="16" t="s">
        <v>73</v>
      </c>
      <c r="D25" s="7" t="s">
        <v>72</v>
      </c>
      <c r="E25" s="44" t="s">
        <v>48</v>
      </c>
      <c r="F25" s="25">
        <v>0</v>
      </c>
      <c r="G25" s="25">
        <v>-72</v>
      </c>
      <c r="H25" s="25">
        <v>0</v>
      </c>
      <c r="I25" s="25">
        <v>0</v>
      </c>
      <c r="J25" s="25">
        <v>0</v>
      </c>
    </row>
    <row r="26" spans="1:10" ht="38.25" hidden="1">
      <c r="A26" s="10"/>
      <c r="B26" s="10"/>
      <c r="C26" s="16" t="s">
        <v>75</v>
      </c>
      <c r="D26" s="7" t="s">
        <v>74</v>
      </c>
      <c r="E26" s="44" t="s">
        <v>48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1:10" ht="47.25" hidden="1">
      <c r="A27" s="10"/>
      <c r="B27" s="10"/>
      <c r="C27" s="16" t="s">
        <v>76</v>
      </c>
      <c r="D27" s="7" t="s">
        <v>77</v>
      </c>
      <c r="E27" s="44" t="s">
        <v>48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1:10" ht="69" customHeight="1">
      <c r="A28" s="10"/>
      <c r="B28" s="10"/>
      <c r="C28" s="16" t="s">
        <v>60</v>
      </c>
      <c r="D28" s="7" t="s">
        <v>91</v>
      </c>
      <c r="E28" s="21" t="s">
        <v>50</v>
      </c>
      <c r="F28" s="24">
        <v>290000</v>
      </c>
      <c r="G28" s="25">
        <v>313394.95</v>
      </c>
      <c r="H28" s="24">
        <v>320000</v>
      </c>
      <c r="I28" s="25">
        <v>330000</v>
      </c>
      <c r="J28" s="25">
        <v>340000</v>
      </c>
    </row>
    <row r="29" spans="1:10" ht="62.45" customHeight="1">
      <c r="A29" s="10"/>
      <c r="B29" s="10"/>
      <c r="C29" s="16" t="s">
        <v>61</v>
      </c>
      <c r="D29" s="7" t="s">
        <v>32</v>
      </c>
      <c r="E29" s="21" t="s">
        <v>50</v>
      </c>
      <c r="F29" s="24">
        <v>400000</v>
      </c>
      <c r="G29" s="25">
        <v>368219.49</v>
      </c>
      <c r="H29" s="24">
        <v>400000</v>
      </c>
      <c r="I29" s="25">
        <v>410000</v>
      </c>
      <c r="J29" s="25">
        <v>420000</v>
      </c>
    </row>
    <row r="30" spans="1:10" ht="63.75" hidden="1">
      <c r="A30" s="10"/>
      <c r="B30" s="19"/>
      <c r="C30" s="17" t="s">
        <v>17</v>
      </c>
      <c r="D30" s="7" t="s">
        <v>32</v>
      </c>
      <c r="E30" s="21" t="s">
        <v>51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</row>
    <row r="31" spans="1:10" ht="64.900000000000006" customHeight="1">
      <c r="A31" s="10"/>
      <c r="B31" s="10"/>
      <c r="C31" s="16" t="s">
        <v>18</v>
      </c>
      <c r="D31" s="7" t="s">
        <v>33</v>
      </c>
      <c r="E31" s="21" t="s">
        <v>50</v>
      </c>
      <c r="F31" s="24">
        <v>13500</v>
      </c>
      <c r="G31" s="25">
        <v>279.44</v>
      </c>
      <c r="H31" s="24">
        <v>6200</v>
      </c>
      <c r="I31" s="25">
        <v>6500</v>
      </c>
      <c r="J31" s="25">
        <v>6600</v>
      </c>
    </row>
    <row r="32" spans="1:10" ht="47.45" hidden="1" customHeight="1">
      <c r="A32" s="10"/>
      <c r="B32" s="10"/>
      <c r="C32" s="16" t="s">
        <v>87</v>
      </c>
      <c r="D32" s="7" t="s">
        <v>88</v>
      </c>
      <c r="E32" s="44" t="s">
        <v>52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ht="38.25">
      <c r="A33" s="10"/>
      <c r="B33" s="10"/>
      <c r="C33" s="16" t="s">
        <v>19</v>
      </c>
      <c r="D33" s="7" t="s">
        <v>34</v>
      </c>
      <c r="E33" s="21" t="s">
        <v>50</v>
      </c>
      <c r="F33" s="24">
        <v>100000</v>
      </c>
      <c r="G33" s="25">
        <v>22066</v>
      </c>
      <c r="H33" s="24">
        <v>100000</v>
      </c>
      <c r="I33" s="25">
        <v>100000</v>
      </c>
      <c r="J33" s="25">
        <v>100000</v>
      </c>
    </row>
    <row r="34" spans="1:10" ht="63.75" hidden="1">
      <c r="A34" s="10"/>
      <c r="B34" s="10"/>
      <c r="C34" s="16" t="s">
        <v>55</v>
      </c>
      <c r="D34" s="7" t="s">
        <v>56</v>
      </c>
      <c r="E34" s="21" t="s">
        <v>51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0" ht="51" customHeight="1">
      <c r="A35" s="10"/>
      <c r="B35" s="10"/>
      <c r="C35" s="16" t="s">
        <v>134</v>
      </c>
      <c r="D35" s="7" t="s">
        <v>136</v>
      </c>
      <c r="E35" s="83" t="s">
        <v>188</v>
      </c>
      <c r="F35" s="24">
        <v>1700</v>
      </c>
      <c r="G35" s="25">
        <v>3041.11</v>
      </c>
      <c r="H35" s="24">
        <v>2500</v>
      </c>
      <c r="I35" s="25">
        <v>2600</v>
      </c>
      <c r="J35" s="25">
        <v>2700</v>
      </c>
    </row>
    <row r="36" spans="1:10" ht="22.9" hidden="1" customHeight="1">
      <c r="A36" s="10"/>
      <c r="B36" s="10"/>
      <c r="C36" s="16" t="s">
        <v>20</v>
      </c>
      <c r="D36" s="7" t="s">
        <v>35</v>
      </c>
      <c r="E36" s="84"/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ht="43.5" customHeight="1">
      <c r="A37" s="10"/>
      <c r="B37" s="10"/>
      <c r="C37" s="16" t="s">
        <v>135</v>
      </c>
      <c r="D37" s="7" t="s">
        <v>137</v>
      </c>
      <c r="E37" s="85"/>
      <c r="F37" s="25">
        <v>0</v>
      </c>
      <c r="G37" s="25">
        <v>82.8</v>
      </c>
      <c r="H37" s="25">
        <v>0</v>
      </c>
      <c r="I37" s="25">
        <v>0</v>
      </c>
      <c r="J37" s="25">
        <v>0</v>
      </c>
    </row>
    <row r="38" spans="1:10" ht="53.25" customHeight="1">
      <c r="A38" s="10"/>
      <c r="B38" s="10"/>
      <c r="C38" s="16" t="s">
        <v>78</v>
      </c>
      <c r="D38" s="7" t="s">
        <v>36</v>
      </c>
      <c r="E38" s="44" t="s">
        <v>52</v>
      </c>
      <c r="F38" s="24">
        <v>1146800</v>
      </c>
      <c r="G38" s="25">
        <v>462023.53</v>
      </c>
      <c r="H38" s="24">
        <v>752480</v>
      </c>
      <c r="I38" s="25">
        <v>765040</v>
      </c>
      <c r="J38" s="25">
        <v>784520</v>
      </c>
    </row>
    <row r="39" spans="1:10" ht="39.75" customHeight="1">
      <c r="A39" s="10"/>
      <c r="B39" s="10"/>
      <c r="C39" s="16" t="s">
        <v>21</v>
      </c>
      <c r="D39" s="7" t="s">
        <v>36</v>
      </c>
      <c r="E39" s="75" t="s">
        <v>51</v>
      </c>
      <c r="F39" s="24">
        <v>780000</v>
      </c>
      <c r="G39" s="25">
        <v>610537.86</v>
      </c>
      <c r="H39" s="24">
        <v>770000</v>
      </c>
      <c r="I39" s="25">
        <v>776000</v>
      </c>
      <c r="J39" s="25">
        <v>778000</v>
      </c>
    </row>
    <row r="40" spans="1:10" ht="27" hidden="1" customHeight="1">
      <c r="A40" s="10"/>
      <c r="B40" s="10"/>
      <c r="C40" s="16" t="s">
        <v>85</v>
      </c>
      <c r="D40" s="7" t="s">
        <v>37</v>
      </c>
      <c r="E40" s="76"/>
      <c r="F40" s="25">
        <v>0</v>
      </c>
      <c r="G40" s="25">
        <v>0</v>
      </c>
      <c r="H40" s="25">
        <v>0</v>
      </c>
      <c r="I40" s="25">
        <v>0</v>
      </c>
      <c r="J40" s="25">
        <v>0</v>
      </c>
    </row>
    <row r="41" spans="1:10" ht="48" hidden="1" customHeight="1">
      <c r="A41" s="10"/>
      <c r="B41" s="10"/>
      <c r="C41" s="16" t="s">
        <v>86</v>
      </c>
      <c r="D41" s="7" t="s">
        <v>37</v>
      </c>
      <c r="E41" s="21" t="s">
        <v>50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1:10" ht="54" customHeight="1">
      <c r="A42" s="10"/>
      <c r="B42" s="10"/>
      <c r="C42" s="16" t="s">
        <v>22</v>
      </c>
      <c r="D42" s="7" t="s">
        <v>37</v>
      </c>
      <c r="E42" s="44" t="s">
        <v>52</v>
      </c>
      <c r="F42" s="24">
        <v>1083400</v>
      </c>
      <c r="G42" s="25">
        <v>560155.30000000005</v>
      </c>
      <c r="H42" s="24">
        <v>951300</v>
      </c>
      <c r="I42" s="25">
        <v>959170</v>
      </c>
      <c r="J42" s="25">
        <v>951750</v>
      </c>
    </row>
    <row r="43" spans="1:10" ht="55.5" hidden="1" customHeight="1">
      <c r="A43" s="10"/>
      <c r="B43" s="10"/>
      <c r="C43" s="16" t="s">
        <v>98</v>
      </c>
      <c r="D43" s="7" t="s">
        <v>37</v>
      </c>
      <c r="E43" s="44" t="s">
        <v>53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 s="23" customFormat="1" ht="63.6" customHeight="1">
      <c r="A44" s="31"/>
      <c r="B44" s="31"/>
      <c r="C44" s="34" t="s">
        <v>23</v>
      </c>
      <c r="D44" s="35" t="s">
        <v>38</v>
      </c>
      <c r="E44" s="77" t="s">
        <v>50</v>
      </c>
      <c r="F44" s="24">
        <v>20000</v>
      </c>
      <c r="G44" s="25">
        <v>19740</v>
      </c>
      <c r="H44" s="24">
        <v>20000</v>
      </c>
      <c r="I44" s="25">
        <v>20000</v>
      </c>
      <c r="J44" s="25">
        <v>20000</v>
      </c>
    </row>
    <row r="45" spans="1:10" ht="50.45" customHeight="1">
      <c r="A45" s="10"/>
      <c r="B45" s="10"/>
      <c r="C45" s="16" t="s">
        <v>68</v>
      </c>
      <c r="D45" s="7" t="s">
        <v>178</v>
      </c>
      <c r="E45" s="78"/>
      <c r="F45" s="24">
        <v>10000</v>
      </c>
      <c r="G45" s="25">
        <v>3034.15</v>
      </c>
      <c r="H45" s="24">
        <v>12000</v>
      </c>
      <c r="I45" s="25">
        <v>15000</v>
      </c>
      <c r="J45" s="25">
        <v>16000</v>
      </c>
    </row>
    <row r="46" spans="1:10" ht="52.5" customHeight="1">
      <c r="A46" s="10"/>
      <c r="B46" s="10"/>
      <c r="C46" s="16" t="s">
        <v>157</v>
      </c>
      <c r="D46" s="7" t="s">
        <v>158</v>
      </c>
      <c r="E46" s="78"/>
      <c r="F46" s="25">
        <v>0</v>
      </c>
      <c r="G46" s="25">
        <v>45180</v>
      </c>
      <c r="H46" s="25">
        <v>0</v>
      </c>
      <c r="I46" s="25">
        <v>0</v>
      </c>
      <c r="J46" s="25">
        <v>0</v>
      </c>
    </row>
    <row r="47" spans="1:10" ht="63">
      <c r="A47" s="10"/>
      <c r="B47" s="10"/>
      <c r="C47" s="16" t="s">
        <v>100</v>
      </c>
      <c r="D47" s="7" t="s">
        <v>117</v>
      </c>
      <c r="E47" s="78"/>
      <c r="F47" s="24">
        <v>500</v>
      </c>
      <c r="G47" s="25">
        <v>3800.61</v>
      </c>
      <c r="H47" s="24">
        <v>1500</v>
      </c>
      <c r="I47" s="25">
        <v>2500</v>
      </c>
      <c r="J47" s="25">
        <v>3000</v>
      </c>
    </row>
    <row r="48" spans="1:10" ht="36" customHeight="1">
      <c r="A48" s="10"/>
      <c r="B48" s="10"/>
      <c r="C48" s="16" t="s">
        <v>59</v>
      </c>
      <c r="D48" s="7" t="s">
        <v>116</v>
      </c>
      <c r="E48" s="86"/>
      <c r="F48" s="24">
        <v>42500</v>
      </c>
      <c r="G48" s="25">
        <v>60087.27</v>
      </c>
      <c r="H48" s="24">
        <v>45000</v>
      </c>
      <c r="I48" s="25">
        <v>46500</v>
      </c>
      <c r="J48" s="25">
        <v>47500</v>
      </c>
    </row>
    <row r="49" spans="1:10" ht="51" customHeight="1">
      <c r="A49" s="10"/>
      <c r="B49" s="10"/>
      <c r="C49" s="16" t="s">
        <v>105</v>
      </c>
      <c r="D49" s="7" t="s">
        <v>106</v>
      </c>
      <c r="E49" s="77" t="s">
        <v>107</v>
      </c>
      <c r="F49" s="24">
        <v>6000</v>
      </c>
      <c r="G49" s="25">
        <v>521.48</v>
      </c>
      <c r="H49" s="24">
        <v>7500</v>
      </c>
      <c r="I49" s="25">
        <v>7500</v>
      </c>
      <c r="J49" s="25">
        <v>7500</v>
      </c>
    </row>
    <row r="50" spans="1:10" ht="82.5" customHeight="1">
      <c r="A50" s="10"/>
      <c r="B50" s="10"/>
      <c r="C50" s="16" t="s">
        <v>138</v>
      </c>
      <c r="D50" s="15" t="s">
        <v>139</v>
      </c>
      <c r="E50" s="87"/>
      <c r="F50" s="25">
        <v>0</v>
      </c>
      <c r="G50" s="25">
        <v>750</v>
      </c>
      <c r="H50" s="25">
        <v>0</v>
      </c>
      <c r="I50" s="25">
        <v>0</v>
      </c>
      <c r="J50" s="25">
        <v>0</v>
      </c>
    </row>
    <row r="51" spans="1:10" ht="66" customHeight="1">
      <c r="A51" s="10"/>
      <c r="B51" s="19"/>
      <c r="C51" s="17" t="s">
        <v>140</v>
      </c>
      <c r="D51" s="11" t="s">
        <v>141</v>
      </c>
      <c r="E51" s="88"/>
      <c r="F51" s="25">
        <v>0</v>
      </c>
      <c r="G51" s="25">
        <v>750</v>
      </c>
      <c r="H51" s="25">
        <v>0</v>
      </c>
      <c r="I51" s="25">
        <v>0</v>
      </c>
      <c r="J51" s="25">
        <v>0</v>
      </c>
    </row>
    <row r="52" spans="1:10" ht="67.5" customHeight="1">
      <c r="A52" s="10"/>
      <c r="B52" s="19"/>
      <c r="C52" s="16" t="s">
        <v>149</v>
      </c>
      <c r="D52" s="11" t="s">
        <v>151</v>
      </c>
      <c r="E52" s="77" t="s">
        <v>144</v>
      </c>
      <c r="F52" s="25">
        <v>0</v>
      </c>
      <c r="G52" s="25">
        <v>8202.23</v>
      </c>
      <c r="H52" s="25">
        <v>0</v>
      </c>
      <c r="I52" s="25">
        <v>0</v>
      </c>
      <c r="J52" s="25">
        <v>0</v>
      </c>
    </row>
    <row r="53" spans="1:10" ht="79.5" customHeight="1">
      <c r="A53" s="10"/>
      <c r="B53" s="19"/>
      <c r="C53" s="16" t="s">
        <v>159</v>
      </c>
      <c r="D53" s="11" t="s">
        <v>160</v>
      </c>
      <c r="E53" s="78"/>
      <c r="F53" s="25">
        <v>0</v>
      </c>
      <c r="G53" s="25">
        <v>250</v>
      </c>
      <c r="H53" s="25">
        <v>0</v>
      </c>
      <c r="I53" s="25">
        <v>0</v>
      </c>
      <c r="J53" s="25">
        <v>0</v>
      </c>
    </row>
    <row r="54" spans="1:10" ht="81" customHeight="1">
      <c r="A54" s="10"/>
      <c r="B54" s="10"/>
      <c r="C54" s="16" t="s">
        <v>142</v>
      </c>
      <c r="D54" s="11" t="s">
        <v>143</v>
      </c>
      <c r="E54" s="87"/>
      <c r="F54" s="25">
        <v>0</v>
      </c>
      <c r="G54" s="25">
        <v>300</v>
      </c>
      <c r="H54" s="25">
        <v>0</v>
      </c>
      <c r="I54" s="25">
        <v>0</v>
      </c>
      <c r="J54" s="25">
        <v>0</v>
      </c>
    </row>
    <row r="55" spans="1:10" ht="61.5" customHeight="1">
      <c r="A55" s="10"/>
      <c r="B55" s="10"/>
      <c r="C55" s="16" t="s">
        <v>161</v>
      </c>
      <c r="D55" s="11" t="s">
        <v>162</v>
      </c>
      <c r="E55" s="87"/>
      <c r="F55" s="25">
        <v>0</v>
      </c>
      <c r="G55" s="25">
        <v>46800</v>
      </c>
      <c r="H55" s="25">
        <v>0</v>
      </c>
      <c r="I55" s="25">
        <v>0</v>
      </c>
      <c r="J55" s="25">
        <v>0</v>
      </c>
    </row>
    <row r="56" spans="1:10" ht="63" customHeight="1">
      <c r="A56" s="10"/>
      <c r="B56" s="10"/>
      <c r="C56" s="16" t="s">
        <v>150</v>
      </c>
      <c r="D56" s="7" t="s">
        <v>141</v>
      </c>
      <c r="E56" s="87"/>
      <c r="F56" s="25">
        <v>0</v>
      </c>
      <c r="G56" s="25">
        <v>22690.1</v>
      </c>
      <c r="H56" s="25">
        <v>0</v>
      </c>
      <c r="I56" s="25">
        <v>0</v>
      </c>
      <c r="J56" s="25">
        <v>0</v>
      </c>
    </row>
    <row r="57" spans="1:10" ht="54.75" customHeight="1">
      <c r="A57" s="10"/>
      <c r="B57" s="10"/>
      <c r="C57" s="17" t="s">
        <v>176</v>
      </c>
      <c r="D57" s="7" t="s">
        <v>177</v>
      </c>
      <c r="E57" s="33" t="s">
        <v>52</v>
      </c>
      <c r="F57" s="25">
        <v>0</v>
      </c>
      <c r="G57" s="25">
        <v>6996.2</v>
      </c>
      <c r="H57" s="25">
        <v>0</v>
      </c>
      <c r="I57" s="25">
        <v>0</v>
      </c>
      <c r="J57" s="25">
        <v>0</v>
      </c>
    </row>
    <row r="58" spans="1:10" s="23" customFormat="1" ht="97.5" customHeight="1">
      <c r="A58" s="31"/>
      <c r="B58" s="48"/>
      <c r="C58" s="46" t="s">
        <v>187</v>
      </c>
      <c r="D58" s="35" t="s">
        <v>189</v>
      </c>
      <c r="E58" s="49" t="s">
        <v>54</v>
      </c>
      <c r="F58" s="25">
        <v>0</v>
      </c>
      <c r="G58" s="25">
        <v>7726.62</v>
      </c>
      <c r="H58" s="25">
        <v>0</v>
      </c>
      <c r="I58" s="25">
        <v>0</v>
      </c>
      <c r="J58" s="25">
        <v>0</v>
      </c>
    </row>
    <row r="59" spans="1:10" s="23" customFormat="1" ht="51" customHeight="1">
      <c r="A59" s="31"/>
      <c r="B59" s="31"/>
      <c r="C59" s="46" t="s">
        <v>169</v>
      </c>
      <c r="D59" s="35" t="s">
        <v>152</v>
      </c>
      <c r="E59" s="47" t="s">
        <v>48</v>
      </c>
      <c r="F59" s="25">
        <v>0</v>
      </c>
      <c r="G59" s="25">
        <v>185</v>
      </c>
      <c r="H59" s="25">
        <v>0</v>
      </c>
      <c r="I59" s="25">
        <v>0</v>
      </c>
      <c r="J59" s="25">
        <v>0</v>
      </c>
    </row>
    <row r="60" spans="1:10" ht="66" customHeight="1">
      <c r="A60" s="10"/>
      <c r="B60" s="10"/>
      <c r="C60" s="16" t="s">
        <v>170</v>
      </c>
      <c r="D60" s="7" t="s">
        <v>171</v>
      </c>
      <c r="E60" s="21" t="s">
        <v>172</v>
      </c>
      <c r="F60" s="25">
        <v>0</v>
      </c>
      <c r="G60" s="25">
        <v>17201</v>
      </c>
      <c r="H60" s="25">
        <v>0</v>
      </c>
      <c r="I60" s="25">
        <v>0</v>
      </c>
      <c r="J60" s="25">
        <v>0</v>
      </c>
    </row>
    <row r="61" spans="1:10" ht="38.25" hidden="1">
      <c r="A61" s="10"/>
      <c r="B61" s="10"/>
      <c r="C61" s="16" t="s">
        <v>24</v>
      </c>
      <c r="D61" s="7" t="s">
        <v>39</v>
      </c>
      <c r="E61" s="21" t="s">
        <v>50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ht="63.75" hidden="1" customHeight="1">
      <c r="A62" s="10"/>
      <c r="B62" s="10"/>
      <c r="C62" s="16" t="s">
        <v>95</v>
      </c>
      <c r="D62" s="7" t="s">
        <v>39</v>
      </c>
      <c r="E62" s="44" t="s">
        <v>52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1:10" ht="66" hidden="1" customHeight="1">
      <c r="A63" s="10"/>
      <c r="B63" s="10"/>
      <c r="C63" s="16" t="s">
        <v>99</v>
      </c>
      <c r="D63" s="7" t="s">
        <v>39</v>
      </c>
      <c r="E63" s="21" t="s">
        <v>51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69" hidden="1" customHeight="1">
      <c r="A64" s="10"/>
      <c r="B64" s="10"/>
      <c r="C64" s="16" t="s">
        <v>25</v>
      </c>
      <c r="D64" s="7" t="s">
        <v>39</v>
      </c>
      <c r="E64" s="43" t="s">
        <v>54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1" ht="61.9" hidden="1" customHeight="1">
      <c r="A65" s="10"/>
      <c r="B65" s="10"/>
      <c r="C65" s="16" t="s">
        <v>79</v>
      </c>
      <c r="D65" s="7" t="s">
        <v>82</v>
      </c>
      <c r="E65" s="44" t="s">
        <v>52</v>
      </c>
      <c r="F65" s="25">
        <v>0</v>
      </c>
      <c r="G65" s="25"/>
      <c r="H65" s="25">
        <v>0</v>
      </c>
      <c r="I65" s="25">
        <v>0</v>
      </c>
      <c r="J65" s="25">
        <v>0</v>
      </c>
    </row>
    <row r="66" spans="1:11" s="23" customFormat="1" ht="31.9" customHeight="1">
      <c r="A66" s="31"/>
      <c r="B66" s="31"/>
      <c r="C66" s="34" t="s">
        <v>118</v>
      </c>
      <c r="D66" s="35" t="s">
        <v>179</v>
      </c>
      <c r="E66" s="77" t="s">
        <v>53</v>
      </c>
      <c r="F66" s="24">
        <v>37841400</v>
      </c>
      <c r="G66" s="25">
        <v>31534500</v>
      </c>
      <c r="H66" s="24">
        <v>37841400</v>
      </c>
      <c r="I66" s="25">
        <v>28162900</v>
      </c>
      <c r="J66" s="25">
        <v>29039600</v>
      </c>
      <c r="K66" s="36"/>
    </row>
    <row r="67" spans="1:11" ht="29.25" customHeight="1">
      <c r="A67" s="10"/>
      <c r="B67" s="10"/>
      <c r="C67" s="16" t="s">
        <v>119</v>
      </c>
      <c r="D67" s="7" t="s">
        <v>41</v>
      </c>
      <c r="E67" s="79"/>
      <c r="F67" s="24">
        <v>4713227</v>
      </c>
      <c r="G67" s="25">
        <v>4144997</v>
      </c>
      <c r="H67" s="24">
        <v>3409330</v>
      </c>
      <c r="I67" s="25">
        <v>0</v>
      </c>
      <c r="J67" s="25">
        <v>0</v>
      </c>
    </row>
    <row r="68" spans="1:11" ht="63">
      <c r="A68" s="10"/>
      <c r="B68" s="10"/>
      <c r="C68" s="16" t="s">
        <v>165</v>
      </c>
      <c r="D68" s="7" t="s">
        <v>166</v>
      </c>
      <c r="E68" s="21" t="s">
        <v>50</v>
      </c>
      <c r="F68" s="25">
        <v>3020161.84</v>
      </c>
      <c r="G68" s="25">
        <v>0</v>
      </c>
      <c r="H68" s="25">
        <v>2902109.91</v>
      </c>
      <c r="I68" s="25">
        <v>3079187.8</v>
      </c>
      <c r="J68" s="25">
        <v>0</v>
      </c>
    </row>
    <row r="69" spans="1:11" ht="45.75" customHeight="1">
      <c r="A69" s="10"/>
      <c r="B69" s="10"/>
      <c r="C69" s="16" t="s">
        <v>154</v>
      </c>
      <c r="D69" s="7" t="s">
        <v>180</v>
      </c>
      <c r="E69" s="77" t="s">
        <v>52</v>
      </c>
      <c r="F69" s="25">
        <v>2238602.2000000002</v>
      </c>
      <c r="G69" s="25">
        <v>1880425.91</v>
      </c>
      <c r="H69" s="25">
        <v>0</v>
      </c>
      <c r="I69" s="25">
        <v>0</v>
      </c>
      <c r="J69" s="25">
        <v>0</v>
      </c>
    </row>
    <row r="70" spans="1:11" ht="63">
      <c r="A70" s="10"/>
      <c r="B70" s="10"/>
      <c r="C70" s="16" t="s">
        <v>145</v>
      </c>
      <c r="D70" s="7" t="s">
        <v>146</v>
      </c>
      <c r="E70" s="87"/>
      <c r="F70" s="25">
        <v>2234117.36</v>
      </c>
      <c r="G70" s="25">
        <v>1858673.46</v>
      </c>
      <c r="H70" s="25">
        <v>0</v>
      </c>
      <c r="I70" s="25">
        <v>0</v>
      </c>
      <c r="J70" s="25">
        <v>0</v>
      </c>
    </row>
    <row r="71" spans="1:11" ht="47.25">
      <c r="A71" s="10"/>
      <c r="B71" s="10"/>
      <c r="C71" s="16" t="s">
        <v>173</v>
      </c>
      <c r="D71" s="7" t="s">
        <v>174</v>
      </c>
      <c r="E71" s="88"/>
      <c r="F71" s="25">
        <v>393057.79</v>
      </c>
      <c r="G71" s="25">
        <v>157223.12</v>
      </c>
      <c r="H71" s="25">
        <v>0</v>
      </c>
      <c r="I71" s="25">
        <v>0</v>
      </c>
      <c r="J71" s="25">
        <v>0</v>
      </c>
    </row>
    <row r="72" spans="1:11" ht="52.5" customHeight="1">
      <c r="A72" s="10"/>
      <c r="B72" s="10"/>
      <c r="C72" s="16" t="s">
        <v>164</v>
      </c>
      <c r="D72" s="7" t="s">
        <v>163</v>
      </c>
      <c r="E72" s="21" t="s">
        <v>51</v>
      </c>
      <c r="F72" s="25">
        <v>1983097.8</v>
      </c>
      <c r="G72" s="25">
        <v>1888664.58</v>
      </c>
      <c r="H72" s="25">
        <v>0</v>
      </c>
      <c r="I72" s="25">
        <v>0</v>
      </c>
      <c r="J72" s="25">
        <v>0</v>
      </c>
    </row>
    <row r="73" spans="1:11" ht="38.25">
      <c r="A73" s="10"/>
      <c r="B73" s="10"/>
      <c r="C73" s="16" t="s">
        <v>147</v>
      </c>
      <c r="D73" s="7" t="s">
        <v>148</v>
      </c>
      <c r="E73" s="21" t="s">
        <v>50</v>
      </c>
      <c r="F73" s="25">
        <v>717500</v>
      </c>
      <c r="G73" s="25">
        <v>0</v>
      </c>
      <c r="H73" s="25">
        <v>0</v>
      </c>
      <c r="I73" s="25">
        <v>0</v>
      </c>
      <c r="J73" s="25">
        <v>0</v>
      </c>
    </row>
    <row r="74" spans="1:11" ht="38.25" hidden="1">
      <c r="A74" s="10"/>
      <c r="B74" s="10"/>
      <c r="C74" s="16" t="s">
        <v>45</v>
      </c>
      <c r="D74" s="7" t="s">
        <v>40</v>
      </c>
      <c r="E74" s="21" t="s">
        <v>50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</row>
    <row r="75" spans="1:11" ht="79.900000000000006" hidden="1" customHeight="1">
      <c r="A75" s="10"/>
      <c r="B75" s="10"/>
      <c r="C75" s="16" t="s">
        <v>83</v>
      </c>
      <c r="D75" s="7" t="s">
        <v>84</v>
      </c>
      <c r="E75" s="21" t="s">
        <v>51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1:11" ht="39.75" customHeight="1">
      <c r="A76" s="10"/>
      <c r="B76" s="10"/>
      <c r="C76" s="16" t="s">
        <v>120</v>
      </c>
      <c r="D76" s="7" t="s">
        <v>40</v>
      </c>
      <c r="E76" s="21" t="s">
        <v>50</v>
      </c>
      <c r="F76" s="24">
        <v>732758</v>
      </c>
      <c r="G76" s="25">
        <v>732758</v>
      </c>
      <c r="H76" s="24">
        <v>721482</v>
      </c>
      <c r="I76" s="25">
        <v>0</v>
      </c>
      <c r="J76" s="25">
        <v>0</v>
      </c>
    </row>
    <row r="77" spans="1:11" ht="52.5" customHeight="1">
      <c r="A77" s="10"/>
      <c r="B77" s="10"/>
      <c r="C77" s="16" t="s">
        <v>121</v>
      </c>
      <c r="D77" s="7" t="s">
        <v>40</v>
      </c>
      <c r="E77" s="44" t="s">
        <v>52</v>
      </c>
      <c r="F77" s="24">
        <v>3798031.09</v>
      </c>
      <c r="G77" s="25">
        <f>1541034+54208+555635+88179.3+600000+388000</f>
        <v>3227056.3</v>
      </c>
      <c r="H77" s="24">
        <v>727066.88</v>
      </c>
      <c r="I77" s="25">
        <v>101640</v>
      </c>
      <c r="J77" s="25">
        <v>101640</v>
      </c>
      <c r="K77" s="22"/>
    </row>
    <row r="78" spans="1:11" ht="53.25" customHeight="1">
      <c r="A78" s="10"/>
      <c r="B78" s="10"/>
      <c r="C78" s="16" t="s">
        <v>122</v>
      </c>
      <c r="D78" s="7" t="s">
        <v>40</v>
      </c>
      <c r="E78" s="44" t="s">
        <v>53</v>
      </c>
      <c r="F78" s="24">
        <v>449540</v>
      </c>
      <c r="G78" s="25">
        <v>449540</v>
      </c>
      <c r="H78" s="24">
        <v>423940</v>
      </c>
      <c r="I78" s="25">
        <v>0</v>
      </c>
      <c r="J78" s="25">
        <v>0</v>
      </c>
    </row>
    <row r="79" spans="1:11" ht="81" hidden="1" customHeight="1">
      <c r="A79" s="10"/>
      <c r="B79" s="10"/>
      <c r="C79" s="16" t="s">
        <v>57</v>
      </c>
      <c r="D79" s="7" t="s">
        <v>40</v>
      </c>
      <c r="E79" s="21" t="s">
        <v>51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</row>
    <row r="80" spans="1:11" ht="38.25">
      <c r="A80" s="10"/>
      <c r="B80" s="10"/>
      <c r="C80" s="16" t="s">
        <v>123</v>
      </c>
      <c r="D80" s="7" t="s">
        <v>42</v>
      </c>
      <c r="E80" s="21" t="s">
        <v>50</v>
      </c>
      <c r="F80" s="24">
        <v>360596.8</v>
      </c>
      <c r="G80" s="25">
        <v>295000</v>
      </c>
      <c r="H80" s="24">
        <v>370875.82</v>
      </c>
      <c r="I80" s="25">
        <v>331015.59999999998</v>
      </c>
      <c r="J80" s="25">
        <v>331015.59999999998</v>
      </c>
    </row>
    <row r="81" spans="1:11" ht="54" customHeight="1">
      <c r="A81" s="10"/>
      <c r="B81" s="10"/>
      <c r="C81" s="16" t="s">
        <v>124</v>
      </c>
      <c r="D81" s="7" t="s">
        <v>42</v>
      </c>
      <c r="E81" s="44" t="s">
        <v>52</v>
      </c>
      <c r="F81" s="24">
        <v>272230.38</v>
      </c>
      <c r="G81" s="25">
        <f>93517.44+38827</f>
        <v>132344.44</v>
      </c>
      <c r="H81" s="24">
        <v>231249.75</v>
      </c>
      <c r="I81" s="25">
        <v>272230.38</v>
      </c>
      <c r="J81" s="25">
        <v>272230.38</v>
      </c>
    </row>
    <row r="82" spans="1:11" ht="31.5" customHeight="1">
      <c r="A82" s="10"/>
      <c r="B82" s="10"/>
      <c r="C82" s="16" t="s">
        <v>125</v>
      </c>
      <c r="D82" s="7" t="s">
        <v>42</v>
      </c>
      <c r="E82" s="75" t="s">
        <v>51</v>
      </c>
      <c r="F82" s="24">
        <v>83275.789999999994</v>
      </c>
      <c r="G82" s="25">
        <v>56139.44</v>
      </c>
      <c r="H82" s="24">
        <v>83354.570000000007</v>
      </c>
      <c r="I82" s="25">
        <v>4805.25</v>
      </c>
      <c r="J82" s="25">
        <v>4805.25</v>
      </c>
    </row>
    <row r="83" spans="1:11" ht="45" customHeight="1">
      <c r="A83" s="10"/>
      <c r="B83" s="10"/>
      <c r="C83" s="16" t="s">
        <v>155</v>
      </c>
      <c r="D83" s="7" t="s">
        <v>181</v>
      </c>
      <c r="E83" s="76"/>
      <c r="F83" s="25">
        <v>1073457</v>
      </c>
      <c r="G83" s="25">
        <v>1073457</v>
      </c>
      <c r="H83" s="25">
        <v>1725124.5</v>
      </c>
      <c r="I83" s="25">
        <v>1725124.5</v>
      </c>
      <c r="J83" s="25">
        <v>575041.5</v>
      </c>
    </row>
    <row r="84" spans="1:11" ht="54" customHeight="1">
      <c r="A84" s="10"/>
      <c r="B84" s="10"/>
      <c r="C84" s="16" t="s">
        <v>126</v>
      </c>
      <c r="D84" s="7" t="s">
        <v>46</v>
      </c>
      <c r="E84" s="44" t="s">
        <v>53</v>
      </c>
      <c r="F84" s="24">
        <v>0</v>
      </c>
      <c r="G84" s="25">
        <v>0</v>
      </c>
      <c r="H84" s="24">
        <v>139.12</v>
      </c>
      <c r="I84" s="25">
        <v>7854.43</v>
      </c>
      <c r="J84" s="25">
        <v>0</v>
      </c>
    </row>
    <row r="85" spans="1:11" ht="51.75" customHeight="1">
      <c r="A85" s="10"/>
      <c r="B85" s="10"/>
      <c r="C85" s="16" t="s">
        <v>127</v>
      </c>
      <c r="D85" s="7" t="s">
        <v>47</v>
      </c>
      <c r="E85" s="44" t="s">
        <v>52</v>
      </c>
      <c r="F85" s="24">
        <v>17796181.5</v>
      </c>
      <c r="G85" s="25">
        <v>14825423</v>
      </c>
      <c r="H85" s="24">
        <v>17376086</v>
      </c>
      <c r="I85" s="25">
        <v>5541137</v>
      </c>
      <c r="J85" s="25">
        <v>5541137</v>
      </c>
    </row>
    <row r="86" spans="1:11" ht="53.25" customHeight="1">
      <c r="A86" s="10"/>
      <c r="B86" s="10"/>
      <c r="C86" s="16" t="s">
        <v>128</v>
      </c>
      <c r="D86" s="7" t="s">
        <v>43</v>
      </c>
      <c r="E86" s="43" t="s">
        <v>53</v>
      </c>
      <c r="F86" s="24">
        <v>5857926.8099999996</v>
      </c>
      <c r="G86" s="25">
        <v>3803487.32</v>
      </c>
      <c r="H86" s="24">
        <v>5664932</v>
      </c>
      <c r="I86" s="25">
        <v>4627232</v>
      </c>
      <c r="J86" s="25">
        <v>4825692</v>
      </c>
    </row>
    <row r="87" spans="1:11" ht="54" customHeight="1">
      <c r="A87" s="10"/>
      <c r="B87" s="10"/>
      <c r="C87" s="16" t="s">
        <v>167</v>
      </c>
      <c r="D87" s="7" t="s">
        <v>168</v>
      </c>
      <c r="E87" s="44" t="s">
        <v>52</v>
      </c>
      <c r="F87" s="25">
        <v>546840</v>
      </c>
      <c r="G87" s="25">
        <v>260400</v>
      </c>
      <c r="H87" s="25">
        <v>1640520</v>
      </c>
      <c r="I87" s="25">
        <v>1640520</v>
      </c>
      <c r="J87" s="25">
        <v>0</v>
      </c>
    </row>
    <row r="88" spans="1:11" ht="59.25" hidden="1" customHeight="1">
      <c r="A88" s="10"/>
      <c r="B88" s="10"/>
      <c r="C88" s="16" t="s">
        <v>129</v>
      </c>
      <c r="D88" s="7" t="s">
        <v>44</v>
      </c>
      <c r="E88" s="43" t="s">
        <v>53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</row>
    <row r="89" spans="1:11" ht="66.75" hidden="1" customHeight="1">
      <c r="A89" s="19"/>
      <c r="B89" s="19"/>
      <c r="C89" s="16" t="s">
        <v>93</v>
      </c>
      <c r="D89" s="11" t="s">
        <v>90</v>
      </c>
      <c r="E89" s="44" t="s">
        <v>52</v>
      </c>
      <c r="F89" s="25">
        <v>0</v>
      </c>
      <c r="G89" s="32">
        <v>0</v>
      </c>
      <c r="H89" s="25">
        <v>0</v>
      </c>
      <c r="I89" s="25">
        <v>0</v>
      </c>
      <c r="J89" s="25">
        <v>0</v>
      </c>
    </row>
    <row r="90" spans="1:11" ht="32.25" hidden="1" customHeight="1">
      <c r="A90" s="19"/>
      <c r="B90" s="19"/>
      <c r="C90" s="16" t="s">
        <v>89</v>
      </c>
      <c r="D90" s="11" t="s">
        <v>90</v>
      </c>
      <c r="E90" s="77" t="s">
        <v>53</v>
      </c>
      <c r="F90" s="25">
        <v>0</v>
      </c>
      <c r="G90" s="32">
        <v>0</v>
      </c>
      <c r="H90" s="25">
        <v>0</v>
      </c>
      <c r="I90" s="25">
        <v>0</v>
      </c>
      <c r="J90" s="25">
        <v>0</v>
      </c>
    </row>
    <row r="91" spans="1:11" ht="46.9" hidden="1" customHeight="1">
      <c r="A91" s="19"/>
      <c r="B91" s="19"/>
      <c r="C91" s="17" t="s">
        <v>80</v>
      </c>
      <c r="D91" s="11" t="s">
        <v>81</v>
      </c>
      <c r="E91" s="79"/>
      <c r="F91" s="25">
        <v>0</v>
      </c>
      <c r="G91" s="32">
        <v>0</v>
      </c>
      <c r="H91" s="25">
        <v>0</v>
      </c>
      <c r="I91" s="25">
        <v>0</v>
      </c>
      <c r="J91" s="25">
        <v>0</v>
      </c>
    </row>
    <row r="92" spans="1:11" ht="38.25" hidden="1">
      <c r="A92" s="19"/>
      <c r="B92" s="19"/>
      <c r="C92" s="17" t="s">
        <v>69</v>
      </c>
      <c r="D92" s="11" t="s">
        <v>58</v>
      </c>
      <c r="E92" s="21" t="s">
        <v>50</v>
      </c>
      <c r="F92" s="25">
        <v>0</v>
      </c>
      <c r="G92" s="32">
        <v>0</v>
      </c>
      <c r="H92" s="25">
        <v>0</v>
      </c>
      <c r="I92" s="25">
        <v>0</v>
      </c>
      <c r="J92" s="25">
        <v>0</v>
      </c>
    </row>
    <row r="93" spans="1:11" ht="40.5" hidden="1" customHeight="1">
      <c r="A93" s="19"/>
      <c r="B93" s="19"/>
      <c r="C93" s="17" t="s">
        <v>130</v>
      </c>
      <c r="D93" s="11" t="s">
        <v>92</v>
      </c>
      <c r="E93" s="21" t="s">
        <v>50</v>
      </c>
      <c r="F93" s="25">
        <v>0</v>
      </c>
      <c r="G93" s="32">
        <v>0</v>
      </c>
      <c r="H93" s="25">
        <v>0</v>
      </c>
      <c r="I93" s="25">
        <v>0</v>
      </c>
      <c r="J93" s="25">
        <v>0</v>
      </c>
    </row>
    <row r="94" spans="1:11" ht="51" customHeight="1">
      <c r="A94" s="19"/>
      <c r="B94" s="19"/>
      <c r="C94" s="17" t="s">
        <v>131</v>
      </c>
      <c r="D94" s="11" t="s">
        <v>92</v>
      </c>
      <c r="E94" s="44" t="s">
        <v>52</v>
      </c>
      <c r="F94" s="25">
        <v>-159419.54999999999</v>
      </c>
      <c r="G94" s="32">
        <f>-7235.28-152184.27</f>
        <v>-159419.54999999999</v>
      </c>
      <c r="H94" s="25">
        <v>0</v>
      </c>
      <c r="I94" s="25">
        <v>0</v>
      </c>
      <c r="J94" s="25">
        <v>0</v>
      </c>
    </row>
    <row r="95" spans="1:11" ht="55.5" customHeight="1">
      <c r="A95" s="19"/>
      <c r="B95" s="19"/>
      <c r="C95" s="17" t="s">
        <v>156</v>
      </c>
      <c r="D95" s="11" t="s">
        <v>92</v>
      </c>
      <c r="E95" s="21" t="s">
        <v>53</v>
      </c>
      <c r="F95" s="25">
        <v>-26498.959999999999</v>
      </c>
      <c r="G95" s="32">
        <v>-26498.959999999999</v>
      </c>
      <c r="H95" s="25">
        <v>0</v>
      </c>
      <c r="I95" s="25">
        <v>0</v>
      </c>
      <c r="J95" s="25">
        <v>0</v>
      </c>
      <c r="K95" s="20"/>
    </row>
    <row r="96" spans="1:11" ht="56.25" hidden="1" customHeight="1">
      <c r="A96" s="19"/>
      <c r="B96" s="19"/>
      <c r="C96" s="17" t="s">
        <v>132</v>
      </c>
      <c r="D96" s="11" t="s">
        <v>96</v>
      </c>
      <c r="E96" s="21" t="s">
        <v>51</v>
      </c>
      <c r="F96" s="25">
        <v>0</v>
      </c>
      <c r="G96" s="32">
        <v>0</v>
      </c>
      <c r="H96" s="25">
        <v>0</v>
      </c>
      <c r="I96" s="25">
        <v>0</v>
      </c>
      <c r="J96" s="25">
        <v>0</v>
      </c>
      <c r="K96" s="20"/>
    </row>
    <row r="97" spans="1:12" ht="21.75" customHeight="1">
      <c r="A97" s="12"/>
      <c r="B97" s="12"/>
      <c r="C97" s="12"/>
      <c r="D97" s="12"/>
      <c r="E97" s="13" t="s">
        <v>9</v>
      </c>
      <c r="F97" s="25">
        <f>SUM(F9:F96)</f>
        <v>100035092.47000003</v>
      </c>
      <c r="G97" s="32">
        <f>SUM(G9:G96)</f>
        <v>76940931.709999979</v>
      </c>
      <c r="H97" s="25">
        <f>SUM(H9:H96)</f>
        <v>88521868.439999998</v>
      </c>
      <c r="I97" s="25">
        <f>SUM(I9:I96)</f>
        <v>60785248.050000004</v>
      </c>
      <c r="J97" s="25">
        <f>SUM(J9:J96)</f>
        <v>56237222.820000008</v>
      </c>
      <c r="K97" s="14"/>
      <c r="L97" s="9"/>
    </row>
    <row r="98" spans="1:12" ht="9.75" customHeight="1">
      <c r="A98" s="3"/>
      <c r="B98" s="3"/>
      <c r="C98" s="3"/>
      <c r="D98" s="8"/>
      <c r="E98" s="6"/>
      <c r="F98" s="30"/>
      <c r="G98" s="26"/>
      <c r="H98" s="26"/>
      <c r="I98" s="26"/>
      <c r="J98" s="26"/>
      <c r="K98" s="9"/>
      <c r="L98" s="9"/>
    </row>
    <row r="99" spans="1:12" ht="20.25" hidden="1" customHeight="1">
      <c r="A99" s="91" t="s">
        <v>97</v>
      </c>
      <c r="B99" s="91"/>
      <c r="C99" s="91"/>
      <c r="D99" s="91"/>
      <c r="E99" s="92"/>
      <c r="F99" s="92"/>
      <c r="G99" s="27"/>
      <c r="H99" s="27"/>
      <c r="I99" s="28"/>
      <c r="J99" s="28"/>
    </row>
    <row r="100" spans="1:12" ht="18.75">
      <c r="A100" s="91" t="s">
        <v>153</v>
      </c>
      <c r="B100" s="91"/>
      <c r="C100" s="91"/>
      <c r="D100" s="91"/>
      <c r="E100" s="93"/>
      <c r="F100" s="93"/>
      <c r="G100" s="27"/>
      <c r="H100" s="27"/>
      <c r="I100" s="28"/>
      <c r="J100" s="28"/>
    </row>
    <row r="101" spans="1:12">
      <c r="A101" s="4"/>
      <c r="B101" s="4"/>
      <c r="C101" s="4"/>
      <c r="D101" s="4"/>
      <c r="E101" s="4"/>
      <c r="F101" s="29"/>
      <c r="G101" s="29"/>
      <c r="H101" s="29"/>
      <c r="I101" s="29"/>
      <c r="J101" s="29"/>
    </row>
    <row r="102" spans="1:12" ht="18.75">
      <c r="A102" s="94" t="s">
        <v>182</v>
      </c>
      <c r="B102" s="94"/>
      <c r="C102" s="94"/>
      <c r="D102" s="94"/>
    </row>
    <row r="103" spans="1:12">
      <c r="A103" s="5"/>
    </row>
    <row r="104" spans="1:12" ht="19.5" customHeight="1">
      <c r="A104" s="89" t="s">
        <v>10</v>
      </c>
      <c r="B104" s="89"/>
      <c r="C104" s="89"/>
      <c r="D104" s="89"/>
      <c r="E104" s="89"/>
      <c r="F104" s="89"/>
      <c r="G104" s="89"/>
      <c r="H104" s="89"/>
      <c r="I104" s="89"/>
      <c r="J104" s="90"/>
    </row>
  </sheetData>
  <mergeCells count="28">
    <mergeCell ref="A104:J104"/>
    <mergeCell ref="E90:E91"/>
    <mergeCell ref="A99:D99"/>
    <mergeCell ref="E99:F99"/>
    <mergeCell ref="A100:D100"/>
    <mergeCell ref="E100:F100"/>
    <mergeCell ref="A102:D102"/>
    <mergeCell ref="E82:E83"/>
    <mergeCell ref="E9:E12"/>
    <mergeCell ref="E13:E16"/>
    <mergeCell ref="E35:E37"/>
    <mergeCell ref="E39:E40"/>
    <mergeCell ref="E44:E48"/>
    <mergeCell ref="E69:E71"/>
    <mergeCell ref="E49:E51"/>
    <mergeCell ref="E52:E56"/>
    <mergeCell ref="E66:E67"/>
    <mergeCell ref="E17:E24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6"/>
  <sheetViews>
    <sheetView topLeftCell="A2" zoomScaleNormal="100" zoomScaleSheetLayoutView="80" workbookViewId="0">
      <selection activeCell="A2" sqref="A2:J2"/>
    </sheetView>
  </sheetViews>
  <sheetFormatPr defaultRowHeight="15"/>
  <cols>
    <col min="1" max="1" width="7.28515625" customWidth="1"/>
    <col min="2" max="2" width="11" customWidth="1"/>
    <col min="3" max="3" width="26.7109375" customWidth="1"/>
    <col min="4" max="4" width="93.5703125" customWidth="1"/>
    <col min="5" max="5" width="19.7109375" customWidth="1"/>
    <col min="6" max="6" width="16.8554687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229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67" t="s">
        <v>7</v>
      </c>
      <c r="D7" s="67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4147028.57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48055.8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323491.01</v>
      </c>
      <c r="H11" s="56">
        <v>11300</v>
      </c>
      <c r="I11" s="56">
        <v>11500</v>
      </c>
      <c r="J11" s="56">
        <v>11800</v>
      </c>
    </row>
    <row r="12" spans="1:12" ht="65.45" customHeight="1">
      <c r="A12" s="10"/>
      <c r="B12" s="10"/>
      <c r="C12" s="16" t="s">
        <v>13</v>
      </c>
      <c r="D12" s="7" t="s">
        <v>28</v>
      </c>
      <c r="E12" s="79"/>
      <c r="F12" s="57">
        <v>0</v>
      </c>
      <c r="G12" s="57">
        <v>11106</v>
      </c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1475127.49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10543.74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2026987.81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-260412.05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200266.26</v>
      </c>
      <c r="H17" s="57">
        <v>0</v>
      </c>
      <c r="I17" s="57">
        <v>0</v>
      </c>
      <c r="J17" s="57">
        <v>0</v>
      </c>
    </row>
    <row r="18" spans="1:10" ht="33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23.97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183932.38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6.03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-4.21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157520.1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58335.23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202227.7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146932.16</v>
      </c>
      <c r="H28" s="56">
        <v>270000</v>
      </c>
      <c r="I28" s="57">
        <v>270000</v>
      </c>
      <c r="J28" s="57">
        <v>270000</v>
      </c>
    </row>
    <row r="29" spans="1:10" ht="51" hidden="1">
      <c r="A29" s="10"/>
      <c r="B29" s="10"/>
      <c r="C29" s="16" t="s">
        <v>73</v>
      </c>
      <c r="D29" s="7" t="s">
        <v>72</v>
      </c>
      <c r="E29" s="66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66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66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198067.02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332446.69</v>
      </c>
      <c r="H33" s="56">
        <v>400000</v>
      </c>
      <c r="I33" s="57">
        <v>410000</v>
      </c>
      <c r="J33" s="57">
        <v>420000</v>
      </c>
    </row>
    <row r="34" spans="1:10" ht="89.2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1559.77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66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51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100730.91</v>
      </c>
      <c r="H37" s="56">
        <v>100000</v>
      </c>
      <c r="I37" s="57">
        <v>100000</v>
      </c>
      <c r="J37" s="57">
        <v>100000</v>
      </c>
    </row>
    <row r="38" spans="1:10" ht="89.2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4237.3999999999996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540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66" t="s">
        <v>52</v>
      </c>
      <c r="F42" s="56">
        <v>752480</v>
      </c>
      <c r="G42" s="57">
        <v>469494.89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377196.64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24" customHeight="1">
      <c r="A46" s="10"/>
      <c r="B46" s="10"/>
      <c r="C46" s="16" t="s">
        <v>22</v>
      </c>
      <c r="D46" s="7" t="s">
        <v>37</v>
      </c>
      <c r="E46" s="75" t="s">
        <v>52</v>
      </c>
      <c r="F46" s="56">
        <v>951300</v>
      </c>
      <c r="G46" s="57">
        <v>613752.85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95"/>
      <c r="F47" s="57"/>
      <c r="G47" s="57"/>
      <c r="H47" s="57">
        <v>0</v>
      </c>
      <c r="I47" s="57">
        <v>0</v>
      </c>
      <c r="J47" s="57">
        <v>0</v>
      </c>
    </row>
    <row r="48" spans="1:10" ht="55.5" customHeight="1">
      <c r="A48" s="10"/>
      <c r="B48" s="10"/>
      <c r="C48" s="16" t="s">
        <v>223</v>
      </c>
      <c r="D48" s="7" t="s">
        <v>224</v>
      </c>
      <c r="E48" s="96"/>
      <c r="F48" s="57">
        <v>0</v>
      </c>
      <c r="G48" s="57">
        <v>123300</v>
      </c>
      <c r="H48" s="57">
        <v>0</v>
      </c>
      <c r="I48" s="57">
        <v>0</v>
      </c>
      <c r="J48" s="57">
        <v>0</v>
      </c>
    </row>
    <row r="49" spans="1:10" s="23" customFormat="1" ht="63.6" customHeight="1">
      <c r="A49" s="31"/>
      <c r="B49" s="31"/>
      <c r="C49" s="34" t="s">
        <v>23</v>
      </c>
      <c r="D49" s="35" t="s">
        <v>38</v>
      </c>
      <c r="E49" s="77" t="s">
        <v>50</v>
      </c>
      <c r="F49" s="56">
        <v>580000</v>
      </c>
      <c r="G49" s="57">
        <v>580000</v>
      </c>
      <c r="H49" s="56">
        <v>20000</v>
      </c>
      <c r="I49" s="57">
        <v>20000</v>
      </c>
      <c r="J49" s="57">
        <v>20000</v>
      </c>
    </row>
    <row r="50" spans="1:10" ht="50.45" customHeight="1">
      <c r="A50" s="10"/>
      <c r="B50" s="10"/>
      <c r="C50" s="16" t="s">
        <v>68</v>
      </c>
      <c r="D50" s="7" t="s">
        <v>178</v>
      </c>
      <c r="E50" s="78"/>
      <c r="F50" s="56">
        <v>12000</v>
      </c>
      <c r="G50" s="57">
        <v>8392.49</v>
      </c>
      <c r="H50" s="56">
        <v>12000</v>
      </c>
      <c r="I50" s="57">
        <v>15000</v>
      </c>
      <c r="J50" s="57">
        <v>16000</v>
      </c>
    </row>
    <row r="51" spans="1:10" ht="64.5" customHeight="1">
      <c r="A51" s="10"/>
      <c r="B51" s="10"/>
      <c r="C51" s="16" t="s">
        <v>217</v>
      </c>
      <c r="D51" s="7" t="s">
        <v>218</v>
      </c>
      <c r="E51" s="78"/>
      <c r="F51" s="57">
        <v>0</v>
      </c>
      <c r="G51" s="57">
        <v>17046.45</v>
      </c>
      <c r="H51" s="57">
        <v>0</v>
      </c>
      <c r="I51" s="57">
        <v>0</v>
      </c>
      <c r="J51" s="57">
        <v>0</v>
      </c>
    </row>
    <row r="52" spans="1:10" ht="52.5" hidden="1" customHeight="1">
      <c r="A52" s="10"/>
      <c r="B52" s="10"/>
      <c r="C52" s="16" t="s">
        <v>157</v>
      </c>
      <c r="D52" s="7" t="s">
        <v>158</v>
      </c>
      <c r="E52" s="78"/>
      <c r="F52" s="57">
        <v>0</v>
      </c>
      <c r="G52" s="57">
        <v>0</v>
      </c>
      <c r="H52" s="57">
        <v>0</v>
      </c>
      <c r="I52" s="57">
        <v>0</v>
      </c>
      <c r="J52" s="57">
        <v>0</v>
      </c>
    </row>
    <row r="53" spans="1:10" ht="36" customHeight="1">
      <c r="A53" s="10"/>
      <c r="B53" s="10"/>
      <c r="C53" s="16" t="s">
        <v>59</v>
      </c>
      <c r="D53" s="7" t="s">
        <v>116</v>
      </c>
      <c r="E53" s="78"/>
      <c r="F53" s="56">
        <v>45000</v>
      </c>
      <c r="G53" s="57">
        <v>11301.16</v>
      </c>
      <c r="H53" s="56">
        <v>45000</v>
      </c>
      <c r="I53" s="57">
        <v>46500</v>
      </c>
      <c r="J53" s="57">
        <v>47500</v>
      </c>
    </row>
    <row r="54" spans="1:10" ht="63">
      <c r="A54" s="10"/>
      <c r="B54" s="10"/>
      <c r="C54" s="16" t="s">
        <v>100</v>
      </c>
      <c r="D54" s="7" t="s">
        <v>117</v>
      </c>
      <c r="E54" s="78"/>
      <c r="F54" s="56">
        <v>1500</v>
      </c>
      <c r="G54" s="57">
        <v>29575.35</v>
      </c>
      <c r="H54" s="56">
        <v>1500</v>
      </c>
      <c r="I54" s="57">
        <v>2500</v>
      </c>
      <c r="J54" s="57">
        <v>3000</v>
      </c>
    </row>
    <row r="55" spans="1:10" ht="51" customHeight="1">
      <c r="A55" s="10"/>
      <c r="B55" s="10"/>
      <c r="C55" s="16" t="s">
        <v>105</v>
      </c>
      <c r="D55" s="7" t="s">
        <v>106</v>
      </c>
      <c r="E55" s="77" t="s">
        <v>107</v>
      </c>
      <c r="F55" s="56">
        <v>7500</v>
      </c>
      <c r="G55" s="57">
        <v>150</v>
      </c>
      <c r="H55" s="56">
        <v>7500</v>
      </c>
      <c r="I55" s="57">
        <v>7500</v>
      </c>
      <c r="J55" s="57">
        <v>7500</v>
      </c>
    </row>
    <row r="56" spans="1:10" ht="82.5" hidden="1" customHeight="1">
      <c r="A56" s="10"/>
      <c r="B56" s="10"/>
      <c r="C56" s="16" t="s">
        <v>138</v>
      </c>
      <c r="D56" s="15" t="s">
        <v>139</v>
      </c>
      <c r="E56" s="87"/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66" hidden="1" customHeight="1">
      <c r="A57" s="10"/>
      <c r="B57" s="19"/>
      <c r="C57" s="17" t="s">
        <v>140</v>
      </c>
      <c r="D57" s="11" t="s">
        <v>141</v>
      </c>
      <c r="E57" s="88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66" customHeight="1">
      <c r="A58" s="10"/>
      <c r="B58" s="19"/>
      <c r="C58" s="17" t="s">
        <v>211</v>
      </c>
      <c r="D58" s="11" t="s">
        <v>212</v>
      </c>
      <c r="E58" s="77" t="s">
        <v>144</v>
      </c>
      <c r="F58" s="57">
        <v>0</v>
      </c>
      <c r="G58" s="57">
        <v>500</v>
      </c>
      <c r="H58" s="57">
        <v>0</v>
      </c>
      <c r="I58" s="57">
        <v>0</v>
      </c>
      <c r="J58" s="57">
        <v>0</v>
      </c>
    </row>
    <row r="59" spans="1:10" ht="67.5" hidden="1" customHeight="1">
      <c r="A59" s="10"/>
      <c r="B59" s="19"/>
      <c r="C59" s="16" t="s">
        <v>149</v>
      </c>
      <c r="D59" s="11" t="s">
        <v>151</v>
      </c>
      <c r="E59" s="87"/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67.5" customHeight="1">
      <c r="A60" s="10"/>
      <c r="B60" s="19"/>
      <c r="C60" s="16" t="s">
        <v>214</v>
      </c>
      <c r="D60" s="11" t="s">
        <v>215</v>
      </c>
      <c r="E60" s="87"/>
      <c r="F60" s="57">
        <v>0</v>
      </c>
      <c r="G60" s="57">
        <v>500</v>
      </c>
      <c r="H60" s="57">
        <v>0</v>
      </c>
      <c r="I60" s="57">
        <v>0</v>
      </c>
      <c r="J60" s="57">
        <v>0</v>
      </c>
    </row>
    <row r="61" spans="1:10" ht="79.5" hidden="1" customHeight="1">
      <c r="A61" s="10"/>
      <c r="B61" s="19"/>
      <c r="C61" s="16" t="s">
        <v>159</v>
      </c>
      <c r="D61" s="11" t="s">
        <v>160</v>
      </c>
      <c r="E61" s="87"/>
      <c r="F61" s="57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ht="81" customHeight="1">
      <c r="A62" s="10"/>
      <c r="B62" s="10"/>
      <c r="C62" s="16" t="s">
        <v>142</v>
      </c>
      <c r="D62" s="11" t="s">
        <v>143</v>
      </c>
      <c r="E62" s="87"/>
      <c r="F62" s="57">
        <v>0</v>
      </c>
      <c r="G62" s="57">
        <v>150</v>
      </c>
      <c r="H62" s="57">
        <v>0</v>
      </c>
      <c r="I62" s="57">
        <v>0</v>
      </c>
      <c r="J62" s="57">
        <v>0</v>
      </c>
    </row>
    <row r="63" spans="1:10" ht="65.25" customHeight="1">
      <c r="A63" s="10"/>
      <c r="B63" s="10"/>
      <c r="C63" s="16" t="s">
        <v>206</v>
      </c>
      <c r="D63" s="11" t="s">
        <v>207</v>
      </c>
      <c r="E63" s="87"/>
      <c r="F63" s="57">
        <v>0</v>
      </c>
      <c r="G63" s="57">
        <v>7.07</v>
      </c>
      <c r="H63" s="57">
        <v>0</v>
      </c>
      <c r="I63" s="57">
        <v>0</v>
      </c>
      <c r="J63" s="57">
        <v>0</v>
      </c>
    </row>
    <row r="64" spans="1:10" ht="61.5" customHeight="1">
      <c r="A64" s="10"/>
      <c r="B64" s="10"/>
      <c r="C64" s="16" t="s">
        <v>161</v>
      </c>
      <c r="D64" s="11" t="s">
        <v>162</v>
      </c>
      <c r="E64" s="87"/>
      <c r="F64" s="57">
        <v>0</v>
      </c>
      <c r="G64" s="57">
        <v>489.46</v>
      </c>
      <c r="H64" s="57">
        <v>0</v>
      </c>
      <c r="I64" s="57">
        <v>0</v>
      </c>
      <c r="J64" s="57">
        <v>0</v>
      </c>
    </row>
    <row r="65" spans="1:11" ht="63" customHeight="1">
      <c r="A65" s="10"/>
      <c r="B65" s="10"/>
      <c r="C65" s="16" t="s">
        <v>150</v>
      </c>
      <c r="D65" s="7" t="s">
        <v>141</v>
      </c>
      <c r="E65" s="88"/>
      <c r="F65" s="57">
        <v>0</v>
      </c>
      <c r="G65" s="57">
        <v>15140.19</v>
      </c>
      <c r="H65" s="57">
        <v>0</v>
      </c>
      <c r="I65" s="57">
        <v>0</v>
      </c>
      <c r="J65" s="57">
        <v>0</v>
      </c>
    </row>
    <row r="66" spans="1:11" ht="54.75" customHeight="1">
      <c r="A66" s="10"/>
      <c r="B66" s="10"/>
      <c r="C66" s="17" t="s">
        <v>226</v>
      </c>
      <c r="D66" s="7" t="s">
        <v>177</v>
      </c>
      <c r="E66" s="33" t="s">
        <v>51</v>
      </c>
      <c r="F66" s="57">
        <v>0</v>
      </c>
      <c r="G66" s="57">
        <v>1016.61</v>
      </c>
      <c r="H66" s="57">
        <v>0</v>
      </c>
      <c r="I66" s="57">
        <v>0</v>
      </c>
      <c r="J66" s="57">
        <v>0</v>
      </c>
    </row>
    <row r="67" spans="1:11" s="23" customFormat="1" ht="97.5" customHeight="1">
      <c r="A67" s="31"/>
      <c r="B67" s="48"/>
      <c r="C67" s="46" t="s">
        <v>187</v>
      </c>
      <c r="D67" s="35" t="s">
        <v>189</v>
      </c>
      <c r="E67" s="49" t="s">
        <v>54</v>
      </c>
      <c r="F67" s="57">
        <v>0</v>
      </c>
      <c r="G67" s="57">
        <v>801.27</v>
      </c>
      <c r="H67" s="57">
        <v>0</v>
      </c>
      <c r="I67" s="57">
        <v>0</v>
      </c>
      <c r="J67" s="57">
        <v>0</v>
      </c>
    </row>
    <row r="68" spans="1:11" s="23" customFormat="1" ht="51" hidden="1" customHeight="1">
      <c r="A68" s="31"/>
      <c r="B68" s="31"/>
      <c r="C68" s="46" t="s">
        <v>169</v>
      </c>
      <c r="D68" s="35" t="s">
        <v>152</v>
      </c>
      <c r="E68" s="47" t="s">
        <v>48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66" hidden="1" customHeight="1">
      <c r="A69" s="10"/>
      <c r="B69" s="10"/>
      <c r="C69" s="16" t="s">
        <v>170</v>
      </c>
      <c r="D69" s="7" t="s">
        <v>171</v>
      </c>
      <c r="E69" s="21" t="s">
        <v>172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51" hidden="1">
      <c r="A70" s="10"/>
      <c r="B70" s="10"/>
      <c r="C70" s="16" t="s">
        <v>24</v>
      </c>
      <c r="D70" s="7" t="s">
        <v>39</v>
      </c>
      <c r="E70" s="21" t="s">
        <v>50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3.75" hidden="1" customHeight="1">
      <c r="A71" s="10"/>
      <c r="B71" s="10"/>
      <c r="C71" s="16" t="s">
        <v>95</v>
      </c>
      <c r="D71" s="7" t="s">
        <v>39</v>
      </c>
      <c r="E71" s="66" t="s">
        <v>52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ht="66" hidden="1" customHeight="1">
      <c r="A72" s="10"/>
      <c r="B72" s="10"/>
      <c r="C72" s="16" t="s">
        <v>99</v>
      </c>
      <c r="D72" s="7" t="s">
        <v>39</v>
      </c>
      <c r="E72" s="21" t="s">
        <v>51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1" ht="69" hidden="1" customHeight="1">
      <c r="A73" s="10"/>
      <c r="B73" s="10"/>
      <c r="C73" s="16" t="s">
        <v>25</v>
      </c>
      <c r="D73" s="7" t="s">
        <v>39</v>
      </c>
      <c r="E73" s="65" t="s">
        <v>54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1" ht="61.9" hidden="1" customHeight="1">
      <c r="A74" s="10"/>
      <c r="B74" s="10"/>
      <c r="C74" s="16" t="s">
        <v>79</v>
      </c>
      <c r="D74" s="7" t="s">
        <v>82</v>
      </c>
      <c r="E74" s="66" t="s">
        <v>52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1" s="23" customFormat="1" ht="31.9" customHeight="1">
      <c r="A75" s="31"/>
      <c r="B75" s="31"/>
      <c r="C75" s="34" t="s">
        <v>118</v>
      </c>
      <c r="D75" s="35" t="s">
        <v>179</v>
      </c>
      <c r="E75" s="77" t="s">
        <v>53</v>
      </c>
      <c r="F75" s="56">
        <v>40814200</v>
      </c>
      <c r="G75" s="57">
        <v>30610651</v>
      </c>
      <c r="H75" s="56">
        <v>37841400</v>
      </c>
      <c r="I75" s="57">
        <v>28162900</v>
      </c>
      <c r="J75" s="57">
        <v>29039600</v>
      </c>
      <c r="K75" s="36"/>
    </row>
    <row r="76" spans="1:11" ht="29.25" customHeight="1">
      <c r="A76" s="10"/>
      <c r="B76" s="10"/>
      <c r="C76" s="16" t="s">
        <v>119</v>
      </c>
      <c r="D76" s="7" t="s">
        <v>41</v>
      </c>
      <c r="E76" s="79"/>
      <c r="F76" s="56">
        <v>4329540</v>
      </c>
      <c r="G76" s="57">
        <v>3247155</v>
      </c>
      <c r="H76" s="56">
        <v>3409330</v>
      </c>
      <c r="I76" s="57">
        <v>0</v>
      </c>
      <c r="J76" s="57">
        <v>0</v>
      </c>
    </row>
    <row r="77" spans="1:11" ht="63">
      <c r="A77" s="10"/>
      <c r="B77" s="10"/>
      <c r="C77" s="16" t="s">
        <v>165</v>
      </c>
      <c r="D77" s="7" t="s">
        <v>166</v>
      </c>
      <c r="E77" s="21" t="s">
        <v>50</v>
      </c>
      <c r="F77" s="57">
        <v>2902109.91</v>
      </c>
      <c r="G77" s="57">
        <v>2889658.99</v>
      </c>
      <c r="H77" s="57">
        <v>2902109.91</v>
      </c>
      <c r="I77" s="57">
        <v>3079187.8</v>
      </c>
      <c r="J77" s="57">
        <v>0</v>
      </c>
    </row>
    <row r="78" spans="1:11" ht="45.75" hidden="1" customHeight="1">
      <c r="A78" s="10"/>
      <c r="B78" s="10"/>
      <c r="C78" s="16" t="s">
        <v>154</v>
      </c>
      <c r="D78" s="7" t="s">
        <v>180</v>
      </c>
      <c r="E78" s="77" t="s">
        <v>52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1" ht="63" hidden="1">
      <c r="A79" s="10"/>
      <c r="B79" s="10"/>
      <c r="C79" s="16" t="s">
        <v>145</v>
      </c>
      <c r="D79" s="7" t="s">
        <v>146</v>
      </c>
      <c r="E79" s="87"/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1" ht="47.25">
      <c r="A80" s="10"/>
      <c r="B80" s="10"/>
      <c r="C80" s="16" t="s">
        <v>173</v>
      </c>
      <c r="D80" s="7" t="s">
        <v>174</v>
      </c>
      <c r="E80" s="88"/>
      <c r="F80" s="57">
        <v>951649.6</v>
      </c>
      <c r="G80" s="57">
        <v>512554.79</v>
      </c>
      <c r="H80" s="57">
        <v>0</v>
      </c>
      <c r="I80" s="57">
        <v>0</v>
      </c>
      <c r="J80" s="57">
        <v>0</v>
      </c>
    </row>
    <row r="81" spans="1:11" ht="52.5" hidden="1" customHeight="1">
      <c r="A81" s="10"/>
      <c r="B81" s="10"/>
      <c r="C81" s="16" t="s">
        <v>164</v>
      </c>
      <c r="D81" s="7" t="s">
        <v>163</v>
      </c>
      <c r="E81" s="21" t="s">
        <v>51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</row>
    <row r="82" spans="1:11" ht="51" hidden="1">
      <c r="A82" s="10"/>
      <c r="B82" s="10"/>
      <c r="C82" s="16" t="s">
        <v>147</v>
      </c>
      <c r="D82" s="7" t="s">
        <v>148</v>
      </c>
      <c r="E82" s="21" t="s">
        <v>50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</row>
    <row r="83" spans="1:11" ht="51" hidden="1">
      <c r="A83" s="10"/>
      <c r="B83" s="10"/>
      <c r="C83" s="16" t="s">
        <v>45</v>
      </c>
      <c r="D83" s="7" t="s">
        <v>40</v>
      </c>
      <c r="E83" s="21" t="s">
        <v>50</v>
      </c>
      <c r="F83" s="57"/>
      <c r="G83" s="57"/>
      <c r="H83" s="57">
        <v>0</v>
      </c>
      <c r="I83" s="57">
        <v>0</v>
      </c>
      <c r="J83" s="57">
        <v>0</v>
      </c>
    </row>
    <row r="84" spans="1:11" ht="79.900000000000006" hidden="1" customHeight="1">
      <c r="A84" s="10"/>
      <c r="B84" s="10"/>
      <c r="C84" s="16" t="s">
        <v>83</v>
      </c>
      <c r="D84" s="7" t="s">
        <v>84</v>
      </c>
      <c r="E84" s="21" t="s">
        <v>51</v>
      </c>
      <c r="F84" s="57"/>
      <c r="G84" s="57"/>
      <c r="H84" s="57">
        <v>0</v>
      </c>
      <c r="I84" s="57">
        <v>0</v>
      </c>
      <c r="J84" s="57">
        <v>0</v>
      </c>
    </row>
    <row r="85" spans="1:11" ht="39.75" customHeight="1">
      <c r="A85" s="10"/>
      <c r="B85" s="10"/>
      <c r="C85" s="16" t="s">
        <v>120</v>
      </c>
      <c r="D85" s="7" t="s">
        <v>40</v>
      </c>
      <c r="E85" s="21" t="s">
        <v>50</v>
      </c>
      <c r="F85" s="56">
        <v>1528544.52</v>
      </c>
      <c r="G85" s="57">
        <v>1348174.02</v>
      </c>
      <c r="H85" s="56">
        <v>721482</v>
      </c>
      <c r="I85" s="57">
        <v>0</v>
      </c>
      <c r="J85" s="57">
        <v>0</v>
      </c>
    </row>
    <row r="86" spans="1:11" ht="52.5" customHeight="1">
      <c r="A86" s="10"/>
      <c r="B86" s="10"/>
      <c r="C86" s="16" t="s">
        <v>121</v>
      </c>
      <c r="D86" s="7" t="s">
        <v>40</v>
      </c>
      <c r="E86" s="66" t="s">
        <v>52</v>
      </c>
      <c r="F86" s="56">
        <v>1511854.88</v>
      </c>
      <c r="G86" s="57">
        <v>715203.9</v>
      </c>
      <c r="H86" s="56">
        <v>727066.88</v>
      </c>
      <c r="I86" s="57">
        <v>101640</v>
      </c>
      <c r="J86" s="57">
        <v>101640</v>
      </c>
      <c r="K86" s="22"/>
    </row>
    <row r="87" spans="1:11" ht="53.25" customHeight="1">
      <c r="A87" s="10"/>
      <c r="B87" s="10"/>
      <c r="C87" s="16" t="s">
        <v>122</v>
      </c>
      <c r="D87" s="7" t="s">
        <v>40</v>
      </c>
      <c r="E87" s="66" t="s">
        <v>53</v>
      </c>
      <c r="F87" s="56">
        <v>423902</v>
      </c>
      <c r="G87" s="57">
        <v>317926</v>
      </c>
      <c r="H87" s="56">
        <v>423940</v>
      </c>
      <c r="I87" s="57">
        <v>0</v>
      </c>
      <c r="J87" s="57">
        <v>0</v>
      </c>
    </row>
    <row r="88" spans="1:11" ht="81" customHeight="1">
      <c r="A88" s="10"/>
      <c r="B88" s="10"/>
      <c r="C88" s="16" t="s">
        <v>57</v>
      </c>
      <c r="D88" s="7" t="s">
        <v>40</v>
      </c>
      <c r="E88" s="21" t="s">
        <v>51</v>
      </c>
      <c r="F88" s="57">
        <v>320760</v>
      </c>
      <c r="G88" s="57">
        <v>320760</v>
      </c>
      <c r="H88" s="57">
        <v>0</v>
      </c>
      <c r="I88" s="57">
        <v>0</v>
      </c>
      <c r="J88" s="57">
        <v>0</v>
      </c>
    </row>
    <row r="89" spans="1:11" ht="51">
      <c r="A89" s="10"/>
      <c r="B89" s="10"/>
      <c r="C89" s="16" t="s">
        <v>123</v>
      </c>
      <c r="D89" s="7" t="s">
        <v>42</v>
      </c>
      <c r="E89" s="21" t="s">
        <v>50</v>
      </c>
      <c r="F89" s="56">
        <v>374413.59</v>
      </c>
      <c r="G89" s="57">
        <v>280300</v>
      </c>
      <c r="H89" s="56">
        <v>370875.82</v>
      </c>
      <c r="I89" s="57">
        <v>331015.59999999998</v>
      </c>
      <c r="J89" s="57">
        <v>331015.59999999998</v>
      </c>
    </row>
    <row r="90" spans="1:11" ht="54" customHeight="1">
      <c r="A90" s="10"/>
      <c r="B90" s="10"/>
      <c r="C90" s="16" t="s">
        <v>124</v>
      </c>
      <c r="D90" s="7" t="s">
        <v>42</v>
      </c>
      <c r="E90" s="66" t="s">
        <v>52</v>
      </c>
      <c r="F90" s="56">
        <v>231249.75</v>
      </c>
      <c r="G90" s="57">
        <v>144328.99</v>
      </c>
      <c r="H90" s="56">
        <v>231249.75</v>
      </c>
      <c r="I90" s="57">
        <v>272230.38</v>
      </c>
      <c r="J90" s="57">
        <v>272230.38</v>
      </c>
    </row>
    <row r="91" spans="1:11" ht="31.5" customHeight="1">
      <c r="A91" s="10"/>
      <c r="B91" s="10"/>
      <c r="C91" s="16" t="s">
        <v>125</v>
      </c>
      <c r="D91" s="7" t="s">
        <v>42</v>
      </c>
      <c r="E91" s="75" t="s">
        <v>51</v>
      </c>
      <c r="F91" s="56">
        <v>83354.570000000007</v>
      </c>
      <c r="G91" s="57">
        <v>0</v>
      </c>
      <c r="H91" s="56">
        <v>83354.570000000007</v>
      </c>
      <c r="I91" s="57">
        <v>4805.25</v>
      </c>
      <c r="J91" s="57">
        <v>4805.25</v>
      </c>
    </row>
    <row r="92" spans="1:11" ht="45" customHeight="1">
      <c r="A92" s="10"/>
      <c r="B92" s="10"/>
      <c r="C92" s="16" t="s">
        <v>155</v>
      </c>
      <c r="D92" s="7" t="s">
        <v>181</v>
      </c>
      <c r="E92" s="76"/>
      <c r="F92" s="57">
        <v>0</v>
      </c>
      <c r="G92" s="57">
        <v>0</v>
      </c>
      <c r="H92" s="57">
        <v>1725124.5</v>
      </c>
      <c r="I92" s="57">
        <v>1725124.5</v>
      </c>
      <c r="J92" s="57">
        <v>575041.5</v>
      </c>
    </row>
    <row r="93" spans="1:11" ht="45" customHeight="1">
      <c r="A93" s="10"/>
      <c r="B93" s="10"/>
      <c r="C93" s="16" t="s">
        <v>196</v>
      </c>
      <c r="D93" s="7" t="s">
        <v>46</v>
      </c>
      <c r="E93" s="66" t="s">
        <v>50</v>
      </c>
      <c r="F93" s="57">
        <v>112.29</v>
      </c>
      <c r="G93" s="57">
        <v>0</v>
      </c>
      <c r="H93" s="57">
        <v>0</v>
      </c>
      <c r="I93" s="57">
        <v>0</v>
      </c>
      <c r="J93" s="57">
        <v>0</v>
      </c>
    </row>
    <row r="94" spans="1:11" ht="54" customHeight="1">
      <c r="A94" s="10"/>
      <c r="B94" s="10"/>
      <c r="C94" s="16" t="s">
        <v>126</v>
      </c>
      <c r="D94" s="7" t="s">
        <v>46</v>
      </c>
      <c r="E94" s="66" t="s">
        <v>53</v>
      </c>
      <c r="F94" s="57">
        <v>0</v>
      </c>
      <c r="G94" s="57">
        <v>0</v>
      </c>
      <c r="H94" s="56">
        <v>139.12</v>
      </c>
      <c r="I94" s="57">
        <v>7854.43</v>
      </c>
      <c r="J94" s="57">
        <v>0</v>
      </c>
    </row>
    <row r="95" spans="1:11" ht="42" customHeight="1">
      <c r="A95" s="10"/>
      <c r="B95" s="10"/>
      <c r="C95" s="16" t="s">
        <v>197</v>
      </c>
      <c r="D95" s="7" t="s">
        <v>198</v>
      </c>
      <c r="E95" s="66" t="s">
        <v>50</v>
      </c>
      <c r="F95" s="56">
        <v>56749</v>
      </c>
      <c r="G95" s="57">
        <v>0</v>
      </c>
      <c r="H95" s="57">
        <v>0</v>
      </c>
      <c r="I95" s="57">
        <v>0</v>
      </c>
      <c r="J95" s="57">
        <v>0</v>
      </c>
    </row>
    <row r="96" spans="1:11" ht="51.75" customHeight="1">
      <c r="A96" s="10"/>
      <c r="B96" s="10"/>
      <c r="C96" s="16" t="s">
        <v>127</v>
      </c>
      <c r="D96" s="7" t="s">
        <v>47</v>
      </c>
      <c r="E96" s="66" t="s">
        <v>52</v>
      </c>
      <c r="F96" s="56">
        <v>17376086</v>
      </c>
      <c r="G96" s="57">
        <v>13029985</v>
      </c>
      <c r="H96" s="56">
        <v>17376086</v>
      </c>
      <c r="I96" s="57">
        <v>5541137</v>
      </c>
      <c r="J96" s="57">
        <v>5541137</v>
      </c>
    </row>
    <row r="97" spans="1:12" ht="53.25" customHeight="1">
      <c r="A97" s="10"/>
      <c r="B97" s="10"/>
      <c r="C97" s="16" t="s">
        <v>128</v>
      </c>
      <c r="D97" s="7" t="s">
        <v>43</v>
      </c>
      <c r="E97" s="65" t="s">
        <v>53</v>
      </c>
      <c r="F97" s="56">
        <v>6350659.6799999997</v>
      </c>
      <c r="G97" s="57">
        <v>4492573.41</v>
      </c>
      <c r="H97" s="56">
        <v>5664932</v>
      </c>
      <c r="I97" s="57">
        <v>4627232</v>
      </c>
      <c r="J97" s="57">
        <v>4825692</v>
      </c>
    </row>
    <row r="98" spans="1:12" ht="54" customHeight="1">
      <c r="A98" s="10"/>
      <c r="B98" s="10"/>
      <c r="C98" s="16" t="s">
        <v>167</v>
      </c>
      <c r="D98" s="7" t="s">
        <v>168</v>
      </c>
      <c r="E98" s="66" t="s">
        <v>52</v>
      </c>
      <c r="F98" s="57">
        <v>1640520</v>
      </c>
      <c r="G98" s="57">
        <v>1119346.21</v>
      </c>
      <c r="H98" s="57">
        <v>1640520</v>
      </c>
      <c r="I98" s="57">
        <v>1640520</v>
      </c>
      <c r="J98" s="57">
        <v>0</v>
      </c>
    </row>
    <row r="99" spans="1:12" ht="54" customHeight="1">
      <c r="A99" s="10"/>
      <c r="B99" s="10"/>
      <c r="C99" s="16" t="s">
        <v>227</v>
      </c>
      <c r="D99" s="7" t="s">
        <v>44</v>
      </c>
      <c r="E99" s="65" t="s">
        <v>50</v>
      </c>
      <c r="F99" s="57">
        <v>781200</v>
      </c>
      <c r="G99" s="57">
        <v>781200</v>
      </c>
      <c r="H99" s="57"/>
      <c r="I99" s="57"/>
      <c r="J99" s="57"/>
    </row>
    <row r="100" spans="1:12" ht="59.25" customHeight="1">
      <c r="A100" s="10"/>
      <c r="B100" s="10"/>
      <c r="C100" s="16" t="s">
        <v>129</v>
      </c>
      <c r="D100" s="7" t="s">
        <v>44</v>
      </c>
      <c r="E100" s="65" t="s">
        <v>53</v>
      </c>
      <c r="F100" s="57">
        <v>678050</v>
      </c>
      <c r="G100" s="57">
        <v>678050</v>
      </c>
      <c r="H100" s="57">
        <v>0</v>
      </c>
      <c r="I100" s="57">
        <v>0</v>
      </c>
      <c r="J100" s="57">
        <v>0</v>
      </c>
    </row>
    <row r="101" spans="1:12" ht="66.75" hidden="1" customHeight="1">
      <c r="A101" s="19"/>
      <c r="B101" s="19"/>
      <c r="C101" s="16" t="s">
        <v>93</v>
      </c>
      <c r="D101" s="11" t="s">
        <v>90</v>
      </c>
      <c r="E101" s="66" t="s">
        <v>52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2" ht="32.25" hidden="1" customHeight="1">
      <c r="A102" s="19"/>
      <c r="B102" s="19"/>
      <c r="C102" s="16" t="s">
        <v>89</v>
      </c>
      <c r="D102" s="11" t="s">
        <v>90</v>
      </c>
      <c r="E102" s="77" t="s">
        <v>53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</row>
    <row r="103" spans="1:12" ht="46.9" hidden="1" customHeight="1">
      <c r="A103" s="19"/>
      <c r="B103" s="19"/>
      <c r="C103" s="17" t="s">
        <v>80</v>
      </c>
      <c r="D103" s="11" t="s">
        <v>81</v>
      </c>
      <c r="E103" s="79"/>
      <c r="F103" s="57">
        <v>0</v>
      </c>
      <c r="G103" s="57">
        <v>0</v>
      </c>
      <c r="H103" s="57">
        <v>0</v>
      </c>
      <c r="I103" s="57">
        <v>0</v>
      </c>
      <c r="J103" s="57">
        <v>0</v>
      </c>
    </row>
    <row r="104" spans="1:12" ht="51" hidden="1">
      <c r="A104" s="19"/>
      <c r="B104" s="19"/>
      <c r="C104" s="17" t="s">
        <v>69</v>
      </c>
      <c r="D104" s="11" t="s">
        <v>58</v>
      </c>
      <c r="E104" s="21" t="s">
        <v>50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</row>
    <row r="105" spans="1:12" ht="40.5" hidden="1" customHeight="1">
      <c r="A105" s="19"/>
      <c r="B105" s="19"/>
      <c r="C105" s="17" t="s">
        <v>130</v>
      </c>
      <c r="D105" s="11" t="s">
        <v>92</v>
      </c>
      <c r="E105" s="21" t="s">
        <v>50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</row>
    <row r="106" spans="1:12" ht="51" customHeight="1">
      <c r="A106" s="19"/>
      <c r="B106" s="19"/>
      <c r="C106" s="17" t="s">
        <v>131</v>
      </c>
      <c r="D106" s="11" t="s">
        <v>92</v>
      </c>
      <c r="E106" s="66" t="s">
        <v>52</v>
      </c>
      <c r="F106" s="57">
        <v>-65576.789999999994</v>
      </c>
      <c r="G106" s="58">
        <v>-65576.789999999994</v>
      </c>
      <c r="H106" s="57">
        <v>0</v>
      </c>
      <c r="I106" s="57">
        <v>0</v>
      </c>
      <c r="J106" s="57">
        <v>0</v>
      </c>
    </row>
    <row r="107" spans="1:12" ht="55.5" customHeight="1">
      <c r="A107" s="19"/>
      <c r="B107" s="19"/>
      <c r="C107" s="17" t="s">
        <v>156</v>
      </c>
      <c r="D107" s="11" t="s">
        <v>92</v>
      </c>
      <c r="E107" s="21" t="s">
        <v>53</v>
      </c>
      <c r="F107" s="57">
        <v>-201565.56</v>
      </c>
      <c r="G107" s="58">
        <v>-201565.56</v>
      </c>
      <c r="H107" s="57">
        <v>0</v>
      </c>
      <c r="I107" s="57">
        <v>0</v>
      </c>
      <c r="J107" s="57">
        <v>0</v>
      </c>
      <c r="K107" s="20"/>
    </row>
    <row r="108" spans="1:12" ht="56.25" hidden="1" customHeight="1">
      <c r="A108" s="19"/>
      <c r="B108" s="19"/>
      <c r="C108" s="17" t="s">
        <v>132</v>
      </c>
      <c r="D108" s="11" t="s">
        <v>96</v>
      </c>
      <c r="E108" s="21" t="s">
        <v>51</v>
      </c>
      <c r="F108" s="57">
        <v>0</v>
      </c>
      <c r="G108" s="58">
        <v>0</v>
      </c>
      <c r="H108" s="57">
        <v>0</v>
      </c>
      <c r="I108" s="57">
        <v>0</v>
      </c>
      <c r="J108" s="57">
        <v>0</v>
      </c>
      <c r="K108" s="20"/>
    </row>
    <row r="109" spans="1:12" ht="21.75" customHeight="1">
      <c r="A109" s="12"/>
      <c r="B109" s="12"/>
      <c r="C109" s="12"/>
      <c r="D109" s="12"/>
      <c r="E109" s="13" t="s">
        <v>9</v>
      </c>
      <c r="F109" s="57">
        <f>SUM(F9:F108)</f>
        <v>95877933.439999983</v>
      </c>
      <c r="G109" s="58">
        <f>SUM(G9:G108)</f>
        <v>71838289.169999987</v>
      </c>
      <c r="H109" s="57">
        <f>SUM(H9:H108)</f>
        <v>88521868.439999998</v>
      </c>
      <c r="I109" s="57">
        <f>SUM(I9:I108)</f>
        <v>60785248.050000004</v>
      </c>
      <c r="J109" s="57">
        <f>SUM(J9:J108)</f>
        <v>56237222.820000008</v>
      </c>
      <c r="K109" s="14"/>
      <c r="L109" s="9"/>
    </row>
    <row r="110" spans="1:12" ht="9.75" customHeight="1">
      <c r="A110" s="3"/>
      <c r="B110" s="3"/>
      <c r="C110" s="3"/>
      <c r="D110" s="8"/>
      <c r="E110" s="6"/>
      <c r="F110" s="30"/>
      <c r="G110" s="26"/>
      <c r="H110" s="26"/>
      <c r="I110" s="26"/>
      <c r="J110" s="26"/>
      <c r="K110" s="9"/>
      <c r="L110" s="9"/>
    </row>
    <row r="111" spans="1:12" ht="20.25" hidden="1" customHeight="1">
      <c r="A111" s="91" t="s">
        <v>97</v>
      </c>
      <c r="B111" s="91"/>
      <c r="C111" s="91"/>
      <c r="D111" s="91"/>
      <c r="E111" s="92"/>
      <c r="F111" s="92"/>
      <c r="G111" s="27"/>
      <c r="H111" s="27"/>
      <c r="I111" s="28"/>
      <c r="J111" s="28"/>
    </row>
    <row r="112" spans="1:12" ht="18.75">
      <c r="A112" s="91" t="s">
        <v>153</v>
      </c>
      <c r="B112" s="91"/>
      <c r="C112" s="91"/>
      <c r="D112" s="91"/>
      <c r="E112" s="93"/>
      <c r="F112" s="93"/>
      <c r="G112" s="27"/>
      <c r="H112" s="27"/>
      <c r="I112" s="28"/>
      <c r="J112" s="28"/>
    </row>
    <row r="113" spans="1:10">
      <c r="A113" s="4"/>
      <c r="B113" s="4"/>
      <c r="C113" s="4"/>
      <c r="D113" s="4"/>
      <c r="E113" s="4"/>
      <c r="F113" s="29"/>
      <c r="G113" s="29"/>
      <c r="H113" s="29"/>
      <c r="I113" s="29"/>
      <c r="J113" s="29"/>
    </row>
    <row r="114" spans="1:10" ht="18.75">
      <c r="A114" s="94" t="s">
        <v>230</v>
      </c>
      <c r="B114" s="94"/>
      <c r="C114" s="94"/>
      <c r="D114" s="94"/>
    </row>
    <row r="115" spans="1:10">
      <c r="A115" s="5"/>
    </row>
    <row r="116" spans="1:10" ht="19.5" customHeight="1">
      <c r="A116" s="89" t="s">
        <v>10</v>
      </c>
      <c r="B116" s="89"/>
      <c r="C116" s="89"/>
      <c r="D116" s="89"/>
      <c r="E116" s="89"/>
      <c r="F116" s="89"/>
      <c r="G116" s="89"/>
      <c r="H116" s="89"/>
      <c r="I116" s="89"/>
      <c r="J116" s="90"/>
    </row>
  </sheetData>
  <mergeCells count="29">
    <mergeCell ref="A116:J116"/>
    <mergeCell ref="E102:E103"/>
    <mergeCell ref="A111:D111"/>
    <mergeCell ref="E111:F111"/>
    <mergeCell ref="A112:D112"/>
    <mergeCell ref="E112:F112"/>
    <mergeCell ref="A114:D114"/>
    <mergeCell ref="E91:E92"/>
    <mergeCell ref="E9:E12"/>
    <mergeCell ref="E13:E16"/>
    <mergeCell ref="E17:E28"/>
    <mergeCell ref="E39:E41"/>
    <mergeCell ref="E43:E44"/>
    <mergeCell ref="E46:E48"/>
    <mergeCell ref="E49:E54"/>
    <mergeCell ref="E55:E57"/>
    <mergeCell ref="E58:E65"/>
    <mergeCell ref="E75:E76"/>
    <mergeCell ref="E78:E80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</mergeCells>
  <pageMargins left="0.23622047244094491" right="0.15748031496062992" top="0.34" bottom="0.28000000000000003" header="0.15748031496062992" footer="0.15748031496062992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6"/>
  <sheetViews>
    <sheetView tabSelected="1" topLeftCell="C112" zoomScaleNormal="100" zoomScaleSheetLayoutView="80" workbookViewId="0">
      <selection activeCell="H95" sqref="H95"/>
    </sheetView>
  </sheetViews>
  <sheetFormatPr defaultRowHeight="15"/>
  <cols>
    <col min="1" max="1" width="7.28515625" customWidth="1"/>
    <col min="2" max="2" width="11" customWidth="1"/>
    <col min="3" max="3" width="26.7109375" customWidth="1"/>
    <col min="4" max="4" width="93.5703125" customWidth="1"/>
    <col min="5" max="5" width="19.7109375" customWidth="1"/>
    <col min="6" max="6" width="16.8554687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233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231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68" t="s">
        <v>7</v>
      </c>
      <c r="D7" s="68" t="s">
        <v>8</v>
      </c>
      <c r="E7" s="72"/>
      <c r="F7" s="74"/>
      <c r="G7" s="74"/>
      <c r="H7" s="38" t="s">
        <v>103</v>
      </c>
      <c r="I7" s="38" t="s">
        <v>184</v>
      </c>
      <c r="J7" s="38" t="s">
        <v>234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4532117.87</v>
      </c>
      <c r="H9" s="56">
        <v>5910000</v>
      </c>
      <c r="I9" s="57">
        <v>6205000</v>
      </c>
      <c r="J9" s="57">
        <v>6515000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115895.65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323702.26</v>
      </c>
      <c r="H11" s="56">
        <v>15000</v>
      </c>
      <c r="I11" s="56">
        <v>15010</v>
      </c>
      <c r="J11" s="56">
        <v>15000</v>
      </c>
    </row>
    <row r="12" spans="1:12" ht="65.45" customHeight="1">
      <c r="A12" s="10"/>
      <c r="B12" s="10"/>
      <c r="C12" s="16" t="s">
        <v>13</v>
      </c>
      <c r="D12" s="7" t="s">
        <v>28</v>
      </c>
      <c r="E12" s="79"/>
      <c r="F12" s="57">
        <v>0</v>
      </c>
      <c r="G12" s="57">
        <v>16659</v>
      </c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1672972.25</v>
      </c>
      <c r="H13" s="56">
        <v>2074690</v>
      </c>
      <c r="I13" s="56">
        <v>2092590</v>
      </c>
      <c r="J13" s="56">
        <v>2100170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11961.54</v>
      </c>
      <c r="H14" s="56">
        <v>11480</v>
      </c>
      <c r="I14" s="56">
        <v>11720</v>
      </c>
      <c r="J14" s="56">
        <v>12130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2268962.5</v>
      </c>
      <c r="H15" s="56">
        <v>2762680</v>
      </c>
      <c r="I15" s="56">
        <v>2832240</v>
      </c>
      <c r="J15" s="56">
        <v>2927210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-294825.5</v>
      </c>
      <c r="H16" s="56">
        <v>-260160</v>
      </c>
      <c r="I16" s="56">
        <v>-259300</v>
      </c>
      <c r="J16" s="56">
        <v>-269520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255241.03</v>
      </c>
      <c r="H17" s="57">
        <v>265000</v>
      </c>
      <c r="I17" s="57">
        <v>265000</v>
      </c>
      <c r="J17" s="57">
        <v>265000</v>
      </c>
    </row>
    <row r="18" spans="1:10" ht="33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46.32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226767.58</v>
      </c>
      <c r="H19" s="56">
        <v>250000</v>
      </c>
      <c r="I19" s="56">
        <v>250000</v>
      </c>
      <c r="J19" s="56">
        <v>250000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-2.86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-4.7300000000000004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171708.52</v>
      </c>
      <c r="H22" s="56">
        <v>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59458.45</v>
      </c>
      <c r="H24" s="57">
        <v>55000</v>
      </c>
      <c r="I24" s="57">
        <v>65000</v>
      </c>
      <c r="J24" s="57">
        <v>75000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205060.62</v>
      </c>
      <c r="H26" s="56">
        <v>270000</v>
      </c>
      <c r="I26" s="57">
        <v>270000</v>
      </c>
      <c r="J26" s="57">
        <v>270000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185549.11</v>
      </c>
      <c r="H28" s="56">
        <v>200000</v>
      </c>
      <c r="I28" s="57">
        <v>200000</v>
      </c>
      <c r="J28" s="57">
        <v>200000</v>
      </c>
    </row>
    <row r="29" spans="1:10" ht="51" hidden="1">
      <c r="A29" s="10"/>
      <c r="B29" s="10"/>
      <c r="C29" s="16" t="s">
        <v>73</v>
      </c>
      <c r="D29" s="7" t="s">
        <v>72</v>
      </c>
      <c r="E29" s="69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69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69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207239.86</v>
      </c>
      <c r="H32" s="56">
        <v>330000</v>
      </c>
      <c r="I32" s="57">
        <v>340000</v>
      </c>
      <c r="J32" s="57">
        <v>350000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352544.31</v>
      </c>
      <c r="H33" s="56">
        <v>425000</v>
      </c>
      <c r="I33" s="57">
        <v>435000</v>
      </c>
      <c r="J33" s="57">
        <v>445000</v>
      </c>
    </row>
    <row r="34" spans="1:10" ht="89.2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1559.77</v>
      </c>
      <c r="H35" s="56">
        <v>6200</v>
      </c>
      <c r="I35" s="57">
        <v>6200</v>
      </c>
      <c r="J35" s="57">
        <v>6200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69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51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100730.91</v>
      </c>
      <c r="H37" s="56">
        <v>100000</v>
      </c>
      <c r="I37" s="57">
        <v>100000</v>
      </c>
      <c r="J37" s="57">
        <v>100000</v>
      </c>
    </row>
    <row r="38" spans="1:10" ht="89.2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7185.1</v>
      </c>
      <c r="H39" s="56">
        <v>5200</v>
      </c>
      <c r="I39" s="57">
        <v>5400</v>
      </c>
      <c r="J39" s="57">
        <v>5600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540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69" t="s">
        <v>52</v>
      </c>
      <c r="F42" s="56">
        <v>752480</v>
      </c>
      <c r="G42" s="57">
        <v>551064.89</v>
      </c>
      <c r="H42" s="56">
        <v>864000</v>
      </c>
      <c r="I42" s="57">
        <v>850700</v>
      </c>
      <c r="J42" s="57">
        <v>945300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381320.77</v>
      </c>
      <c r="H43" s="56">
        <v>790000</v>
      </c>
      <c r="I43" s="57">
        <v>796000</v>
      </c>
      <c r="J43" s="57">
        <v>797000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24" customHeight="1">
      <c r="A46" s="10"/>
      <c r="B46" s="10"/>
      <c r="C46" s="16" t="s">
        <v>22</v>
      </c>
      <c r="D46" s="7" t="s">
        <v>37</v>
      </c>
      <c r="E46" s="75" t="s">
        <v>52</v>
      </c>
      <c r="F46" s="56">
        <v>951300</v>
      </c>
      <c r="G46" s="57">
        <v>671882.85</v>
      </c>
      <c r="H46" s="56">
        <v>867800</v>
      </c>
      <c r="I46" s="57">
        <v>830300</v>
      </c>
      <c r="J46" s="57">
        <v>863500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95"/>
      <c r="F47" s="57"/>
      <c r="G47" s="57"/>
      <c r="H47" s="57">
        <v>0</v>
      </c>
      <c r="I47" s="57">
        <v>0</v>
      </c>
      <c r="J47" s="57">
        <v>0</v>
      </c>
    </row>
    <row r="48" spans="1:10" ht="55.5" customHeight="1">
      <c r="A48" s="10"/>
      <c r="B48" s="10"/>
      <c r="C48" s="16" t="s">
        <v>223</v>
      </c>
      <c r="D48" s="7" t="s">
        <v>224</v>
      </c>
      <c r="E48" s="96"/>
      <c r="F48" s="57">
        <v>0</v>
      </c>
      <c r="G48" s="57">
        <v>123300</v>
      </c>
      <c r="H48" s="57">
        <v>0</v>
      </c>
      <c r="I48" s="57">
        <v>0</v>
      </c>
      <c r="J48" s="57">
        <v>0</v>
      </c>
    </row>
    <row r="49" spans="1:10" s="23" customFormat="1" ht="63.6" customHeight="1">
      <c r="A49" s="31"/>
      <c r="B49" s="31"/>
      <c r="C49" s="34" t="s">
        <v>23</v>
      </c>
      <c r="D49" s="35" t="s">
        <v>38</v>
      </c>
      <c r="E49" s="77" t="s">
        <v>50</v>
      </c>
      <c r="F49" s="56">
        <v>580000</v>
      </c>
      <c r="G49" s="57">
        <v>468514</v>
      </c>
      <c r="H49" s="56">
        <v>20000</v>
      </c>
      <c r="I49" s="57">
        <v>20000</v>
      </c>
      <c r="J49" s="57">
        <v>20000</v>
      </c>
    </row>
    <row r="50" spans="1:10" ht="50.45" customHeight="1">
      <c r="A50" s="10"/>
      <c r="B50" s="10"/>
      <c r="C50" s="16" t="s">
        <v>68</v>
      </c>
      <c r="D50" s="7" t="s">
        <v>178</v>
      </c>
      <c r="E50" s="78"/>
      <c r="F50" s="56">
        <v>12000</v>
      </c>
      <c r="G50" s="57">
        <v>8392.49</v>
      </c>
      <c r="H50" s="56">
        <v>6000</v>
      </c>
      <c r="I50" s="57">
        <v>7000</v>
      </c>
      <c r="J50" s="57">
        <v>7000</v>
      </c>
    </row>
    <row r="51" spans="1:10" ht="64.5" customHeight="1">
      <c r="A51" s="10"/>
      <c r="B51" s="10"/>
      <c r="C51" s="16" t="s">
        <v>217</v>
      </c>
      <c r="D51" s="7" t="s">
        <v>218</v>
      </c>
      <c r="E51" s="78"/>
      <c r="F51" s="57">
        <v>0</v>
      </c>
      <c r="G51" s="57">
        <v>17046.45</v>
      </c>
      <c r="H51" s="57">
        <v>0</v>
      </c>
      <c r="I51" s="57">
        <v>0</v>
      </c>
      <c r="J51" s="57">
        <v>0</v>
      </c>
    </row>
    <row r="52" spans="1:10" ht="52.5" customHeight="1">
      <c r="A52" s="10"/>
      <c r="B52" s="10"/>
      <c r="C52" s="16" t="s">
        <v>157</v>
      </c>
      <c r="D52" s="7" t="s">
        <v>158</v>
      </c>
      <c r="E52" s="78"/>
      <c r="F52" s="57">
        <v>0</v>
      </c>
      <c r="G52" s="57">
        <v>111486</v>
      </c>
      <c r="H52" s="57">
        <v>0</v>
      </c>
      <c r="I52" s="57">
        <v>0</v>
      </c>
      <c r="J52" s="57">
        <v>0</v>
      </c>
    </row>
    <row r="53" spans="1:10" ht="36" customHeight="1">
      <c r="A53" s="10"/>
      <c r="B53" s="10"/>
      <c r="C53" s="16" t="s">
        <v>59</v>
      </c>
      <c r="D53" s="7" t="s">
        <v>116</v>
      </c>
      <c r="E53" s="78"/>
      <c r="F53" s="56">
        <v>45000</v>
      </c>
      <c r="G53" s="57">
        <v>11301.16</v>
      </c>
      <c r="H53" s="56">
        <v>37500</v>
      </c>
      <c r="I53" s="57">
        <v>39000</v>
      </c>
      <c r="J53" s="57">
        <v>40000</v>
      </c>
    </row>
    <row r="54" spans="1:10" ht="63">
      <c r="A54" s="10"/>
      <c r="B54" s="10"/>
      <c r="C54" s="16" t="s">
        <v>100</v>
      </c>
      <c r="D54" s="7" t="s">
        <v>117</v>
      </c>
      <c r="E54" s="78"/>
      <c r="F54" s="56">
        <v>1500</v>
      </c>
      <c r="G54" s="57">
        <v>29575.35</v>
      </c>
      <c r="H54" s="56">
        <v>7500</v>
      </c>
      <c r="I54" s="57">
        <v>10000</v>
      </c>
      <c r="J54" s="57">
        <v>12500</v>
      </c>
    </row>
    <row r="55" spans="1:10" ht="51" customHeight="1">
      <c r="A55" s="10"/>
      <c r="B55" s="10"/>
      <c r="C55" s="16" t="s">
        <v>105</v>
      </c>
      <c r="D55" s="7" t="s">
        <v>106</v>
      </c>
      <c r="E55" s="77" t="s">
        <v>107</v>
      </c>
      <c r="F55" s="56">
        <v>7500</v>
      </c>
      <c r="G55" s="57">
        <v>150</v>
      </c>
      <c r="H55" s="56">
        <v>8800</v>
      </c>
      <c r="I55" s="57">
        <v>8800</v>
      </c>
      <c r="J55" s="57">
        <v>8300</v>
      </c>
    </row>
    <row r="56" spans="1:10" ht="82.5" hidden="1" customHeight="1">
      <c r="A56" s="10"/>
      <c r="B56" s="10"/>
      <c r="C56" s="16" t="s">
        <v>138</v>
      </c>
      <c r="D56" s="15" t="s">
        <v>139</v>
      </c>
      <c r="E56" s="87"/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66" hidden="1" customHeight="1">
      <c r="A57" s="10"/>
      <c r="B57" s="19"/>
      <c r="C57" s="17" t="s">
        <v>140</v>
      </c>
      <c r="D57" s="11" t="s">
        <v>141</v>
      </c>
      <c r="E57" s="88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66" customHeight="1">
      <c r="A58" s="10"/>
      <c r="B58" s="19"/>
      <c r="C58" s="17" t="s">
        <v>211</v>
      </c>
      <c r="D58" s="11" t="s">
        <v>212</v>
      </c>
      <c r="E58" s="77" t="s">
        <v>144</v>
      </c>
      <c r="F58" s="57">
        <v>0</v>
      </c>
      <c r="G58" s="57">
        <v>500</v>
      </c>
      <c r="H58" s="57">
        <v>0</v>
      </c>
      <c r="I58" s="57">
        <v>0</v>
      </c>
      <c r="J58" s="57">
        <v>0</v>
      </c>
    </row>
    <row r="59" spans="1:10" ht="67.5" hidden="1" customHeight="1">
      <c r="A59" s="10"/>
      <c r="B59" s="19"/>
      <c r="C59" s="16" t="s">
        <v>149</v>
      </c>
      <c r="D59" s="11" t="s">
        <v>151</v>
      </c>
      <c r="E59" s="87"/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67.5" customHeight="1">
      <c r="A60" s="10"/>
      <c r="B60" s="19"/>
      <c r="C60" s="16" t="s">
        <v>214</v>
      </c>
      <c r="D60" s="11" t="s">
        <v>215</v>
      </c>
      <c r="E60" s="87"/>
      <c r="F60" s="57">
        <v>0</v>
      </c>
      <c r="G60" s="57">
        <v>1500</v>
      </c>
      <c r="H60" s="57">
        <v>0</v>
      </c>
      <c r="I60" s="57">
        <v>0</v>
      </c>
      <c r="J60" s="57">
        <v>0</v>
      </c>
    </row>
    <row r="61" spans="1:10" ht="79.5" hidden="1" customHeight="1">
      <c r="A61" s="10"/>
      <c r="B61" s="19"/>
      <c r="C61" s="16" t="s">
        <v>159</v>
      </c>
      <c r="D61" s="11" t="s">
        <v>160</v>
      </c>
      <c r="E61" s="87"/>
      <c r="F61" s="57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ht="81" customHeight="1">
      <c r="A62" s="10"/>
      <c r="B62" s="10"/>
      <c r="C62" s="16" t="s">
        <v>142</v>
      </c>
      <c r="D62" s="11" t="s">
        <v>143</v>
      </c>
      <c r="E62" s="87"/>
      <c r="F62" s="57">
        <v>0</v>
      </c>
      <c r="G62" s="57">
        <v>300</v>
      </c>
      <c r="H62" s="57">
        <v>0</v>
      </c>
      <c r="I62" s="57">
        <v>0</v>
      </c>
      <c r="J62" s="57">
        <v>0</v>
      </c>
    </row>
    <row r="63" spans="1:10" ht="65.25" customHeight="1">
      <c r="A63" s="10"/>
      <c r="B63" s="10"/>
      <c r="C63" s="16" t="s">
        <v>206</v>
      </c>
      <c r="D63" s="11" t="s">
        <v>207</v>
      </c>
      <c r="E63" s="87"/>
      <c r="F63" s="57">
        <v>0</v>
      </c>
      <c r="G63" s="57">
        <v>7.07</v>
      </c>
      <c r="H63" s="57">
        <v>0</v>
      </c>
      <c r="I63" s="57">
        <v>0</v>
      </c>
      <c r="J63" s="57">
        <v>0</v>
      </c>
    </row>
    <row r="64" spans="1:10" ht="61.5" customHeight="1">
      <c r="A64" s="10"/>
      <c r="B64" s="10"/>
      <c r="C64" s="16" t="s">
        <v>161</v>
      </c>
      <c r="D64" s="11" t="s">
        <v>162</v>
      </c>
      <c r="E64" s="87"/>
      <c r="F64" s="57">
        <v>0</v>
      </c>
      <c r="G64" s="57">
        <v>513.4</v>
      </c>
      <c r="H64" s="57">
        <v>0</v>
      </c>
      <c r="I64" s="57">
        <v>0</v>
      </c>
      <c r="J64" s="57">
        <v>0</v>
      </c>
    </row>
    <row r="65" spans="1:11" ht="63" customHeight="1">
      <c r="A65" s="10"/>
      <c r="B65" s="10"/>
      <c r="C65" s="16" t="s">
        <v>150</v>
      </c>
      <c r="D65" s="7" t="s">
        <v>141</v>
      </c>
      <c r="E65" s="88"/>
      <c r="F65" s="57">
        <v>0</v>
      </c>
      <c r="G65" s="57">
        <v>20340.189999999999</v>
      </c>
      <c r="H65" s="57">
        <v>6400</v>
      </c>
      <c r="I65" s="57">
        <v>6400</v>
      </c>
      <c r="J65" s="57">
        <v>6400</v>
      </c>
    </row>
    <row r="66" spans="1:11" ht="54.75" customHeight="1">
      <c r="A66" s="10"/>
      <c r="B66" s="10"/>
      <c r="C66" s="17" t="s">
        <v>226</v>
      </c>
      <c r="D66" s="7" t="s">
        <v>177</v>
      </c>
      <c r="E66" s="33" t="s">
        <v>51</v>
      </c>
      <c r="F66" s="57">
        <v>0</v>
      </c>
      <c r="G66" s="57">
        <v>1016.61</v>
      </c>
      <c r="H66" s="57">
        <v>0</v>
      </c>
      <c r="I66" s="57">
        <v>0</v>
      </c>
      <c r="J66" s="57">
        <v>0</v>
      </c>
    </row>
    <row r="67" spans="1:11" s="23" customFormat="1" ht="97.5" customHeight="1">
      <c r="A67" s="31"/>
      <c r="B67" s="48"/>
      <c r="C67" s="46" t="s">
        <v>187</v>
      </c>
      <c r="D67" s="35" t="s">
        <v>189</v>
      </c>
      <c r="E67" s="49" t="s">
        <v>54</v>
      </c>
      <c r="F67" s="57">
        <v>0</v>
      </c>
      <c r="G67" s="57">
        <v>801.27</v>
      </c>
      <c r="H67" s="57">
        <v>600</v>
      </c>
      <c r="I67" s="57">
        <v>400</v>
      </c>
      <c r="J67" s="57">
        <v>200</v>
      </c>
    </row>
    <row r="68" spans="1:11" s="23" customFormat="1" ht="51" hidden="1" customHeight="1">
      <c r="A68" s="31"/>
      <c r="B68" s="31"/>
      <c r="C68" s="46" t="s">
        <v>169</v>
      </c>
      <c r="D68" s="35" t="s">
        <v>152</v>
      </c>
      <c r="E68" s="47" t="s">
        <v>48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66" hidden="1" customHeight="1">
      <c r="A69" s="10"/>
      <c r="B69" s="10"/>
      <c r="C69" s="16" t="s">
        <v>170</v>
      </c>
      <c r="D69" s="7" t="s">
        <v>171</v>
      </c>
      <c r="E69" s="21" t="s">
        <v>172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51" hidden="1">
      <c r="A70" s="10"/>
      <c r="B70" s="10"/>
      <c r="C70" s="16" t="s">
        <v>24</v>
      </c>
      <c r="D70" s="7" t="s">
        <v>39</v>
      </c>
      <c r="E70" s="21" t="s">
        <v>50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3.75" hidden="1" customHeight="1">
      <c r="A71" s="10"/>
      <c r="B71" s="10"/>
      <c r="C71" s="16" t="s">
        <v>95</v>
      </c>
      <c r="D71" s="7" t="s">
        <v>39</v>
      </c>
      <c r="E71" s="69" t="s">
        <v>52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ht="66" hidden="1" customHeight="1">
      <c r="A72" s="10"/>
      <c r="B72" s="10"/>
      <c r="C72" s="16" t="s">
        <v>99</v>
      </c>
      <c r="D72" s="7" t="s">
        <v>39</v>
      </c>
      <c r="E72" s="21" t="s">
        <v>51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1" ht="69" hidden="1" customHeight="1">
      <c r="A73" s="10"/>
      <c r="B73" s="10"/>
      <c r="C73" s="16" t="s">
        <v>25</v>
      </c>
      <c r="D73" s="7" t="s">
        <v>39</v>
      </c>
      <c r="E73" s="70" t="s">
        <v>54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1" ht="61.9" hidden="1" customHeight="1">
      <c r="A74" s="10"/>
      <c r="B74" s="10"/>
      <c r="C74" s="16" t="s">
        <v>79</v>
      </c>
      <c r="D74" s="7" t="s">
        <v>82</v>
      </c>
      <c r="E74" s="69" t="s">
        <v>52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1" s="23" customFormat="1" ht="31.9" customHeight="1">
      <c r="A75" s="31"/>
      <c r="B75" s="31"/>
      <c r="C75" s="34" t="s">
        <v>118</v>
      </c>
      <c r="D75" s="35" t="s">
        <v>179</v>
      </c>
      <c r="E75" s="77" t="s">
        <v>53</v>
      </c>
      <c r="F75" s="56">
        <v>40814200</v>
      </c>
      <c r="G75" s="57">
        <v>34011834</v>
      </c>
      <c r="H75" s="56">
        <v>40814200</v>
      </c>
      <c r="I75" s="57">
        <v>29039600</v>
      </c>
      <c r="J75" s="57">
        <v>29039600</v>
      </c>
      <c r="K75" s="36"/>
    </row>
    <row r="76" spans="1:11" ht="29.25" customHeight="1">
      <c r="A76" s="10"/>
      <c r="B76" s="10"/>
      <c r="C76" s="16" t="s">
        <v>119</v>
      </c>
      <c r="D76" s="7" t="s">
        <v>41</v>
      </c>
      <c r="E76" s="79"/>
      <c r="F76" s="56">
        <v>9107956</v>
      </c>
      <c r="G76" s="57">
        <v>8386366</v>
      </c>
      <c r="H76" s="56">
        <v>4961780.78</v>
      </c>
      <c r="I76" s="57">
        <v>0</v>
      </c>
      <c r="J76" s="57">
        <v>0</v>
      </c>
    </row>
    <row r="77" spans="1:11" ht="63">
      <c r="A77" s="10"/>
      <c r="B77" s="10"/>
      <c r="C77" s="16" t="s">
        <v>165</v>
      </c>
      <c r="D77" s="7" t="s">
        <v>166</v>
      </c>
      <c r="E77" s="21" t="s">
        <v>50</v>
      </c>
      <c r="F77" s="57">
        <v>2902109.91</v>
      </c>
      <c r="G77" s="57">
        <v>2889658.99</v>
      </c>
      <c r="H77" s="57">
        <v>3079187.8</v>
      </c>
      <c r="I77" s="57">
        <v>0</v>
      </c>
      <c r="J77" s="57">
        <v>0</v>
      </c>
    </row>
    <row r="78" spans="1:11" ht="45.75" hidden="1" customHeight="1">
      <c r="A78" s="10"/>
      <c r="B78" s="10"/>
      <c r="C78" s="16" t="s">
        <v>154</v>
      </c>
      <c r="D78" s="7" t="s">
        <v>180</v>
      </c>
      <c r="E78" s="77" t="s">
        <v>52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1" ht="63" hidden="1">
      <c r="A79" s="10"/>
      <c r="B79" s="10"/>
      <c r="C79" s="16" t="s">
        <v>145</v>
      </c>
      <c r="D79" s="7" t="s">
        <v>146</v>
      </c>
      <c r="E79" s="87"/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1" ht="47.25">
      <c r="A80" s="10"/>
      <c r="B80" s="10"/>
      <c r="C80" s="16" t="s">
        <v>173</v>
      </c>
      <c r="D80" s="7" t="s">
        <v>174</v>
      </c>
      <c r="E80" s="88"/>
      <c r="F80" s="57">
        <v>951649.6</v>
      </c>
      <c r="G80" s="57">
        <v>541234.62</v>
      </c>
      <c r="H80" s="57">
        <v>980124.4</v>
      </c>
      <c r="I80" s="57">
        <v>951182.8</v>
      </c>
      <c r="J80" s="57">
        <v>0</v>
      </c>
    </row>
    <row r="81" spans="1:11" ht="52.5" hidden="1" customHeight="1">
      <c r="A81" s="10"/>
      <c r="B81" s="10"/>
      <c r="C81" s="16" t="s">
        <v>164</v>
      </c>
      <c r="D81" s="7" t="s">
        <v>163</v>
      </c>
      <c r="E81" s="21" t="s">
        <v>51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</row>
    <row r="82" spans="1:11" ht="51" hidden="1">
      <c r="A82" s="10"/>
      <c r="B82" s="10"/>
      <c r="C82" s="16" t="s">
        <v>147</v>
      </c>
      <c r="D82" s="7" t="s">
        <v>148</v>
      </c>
      <c r="E82" s="21" t="s">
        <v>50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</row>
    <row r="83" spans="1:11" ht="51" hidden="1">
      <c r="A83" s="10"/>
      <c r="B83" s="10"/>
      <c r="C83" s="16" t="s">
        <v>45</v>
      </c>
      <c r="D83" s="7" t="s">
        <v>40</v>
      </c>
      <c r="E83" s="21" t="s">
        <v>50</v>
      </c>
      <c r="F83" s="57"/>
      <c r="G83" s="57"/>
      <c r="H83" s="57">
        <v>0</v>
      </c>
      <c r="I83" s="57">
        <v>0</v>
      </c>
      <c r="J83" s="57">
        <v>0</v>
      </c>
    </row>
    <row r="84" spans="1:11" ht="79.900000000000006" hidden="1" customHeight="1">
      <c r="A84" s="10"/>
      <c r="B84" s="10"/>
      <c r="C84" s="16" t="s">
        <v>83</v>
      </c>
      <c r="D84" s="7" t="s">
        <v>84</v>
      </c>
      <c r="E84" s="21" t="s">
        <v>51</v>
      </c>
      <c r="F84" s="57"/>
      <c r="G84" s="57"/>
      <c r="H84" s="57">
        <v>0</v>
      </c>
      <c r="I84" s="57">
        <v>0</v>
      </c>
      <c r="J84" s="57">
        <v>0</v>
      </c>
    </row>
    <row r="85" spans="1:11" ht="39.75" customHeight="1">
      <c r="A85" s="10"/>
      <c r="B85" s="10"/>
      <c r="C85" s="16" t="s">
        <v>120</v>
      </c>
      <c r="D85" s="7" t="s">
        <v>40</v>
      </c>
      <c r="E85" s="21" t="s">
        <v>50</v>
      </c>
      <c r="F85" s="56">
        <v>2799913.68</v>
      </c>
      <c r="G85" s="57">
        <v>1348174.02</v>
      </c>
      <c r="H85" s="56">
        <v>723459</v>
      </c>
      <c r="I85" s="57">
        <v>0</v>
      </c>
      <c r="J85" s="57">
        <v>0</v>
      </c>
    </row>
    <row r="86" spans="1:11" ht="52.5" customHeight="1">
      <c r="A86" s="10"/>
      <c r="B86" s="10"/>
      <c r="C86" s="16" t="s">
        <v>121</v>
      </c>
      <c r="D86" s="7" t="s">
        <v>40</v>
      </c>
      <c r="E86" s="69" t="s">
        <v>52</v>
      </c>
      <c r="F86" s="56">
        <v>1938643.29</v>
      </c>
      <c r="G86" s="57">
        <v>1175288</v>
      </c>
      <c r="H86" s="56">
        <v>1505031.05</v>
      </c>
      <c r="I86" s="57">
        <v>104160</v>
      </c>
      <c r="J86" s="57">
        <v>104160</v>
      </c>
      <c r="K86" s="22"/>
    </row>
    <row r="87" spans="1:11" ht="53.25" customHeight="1">
      <c r="A87" s="10"/>
      <c r="B87" s="10"/>
      <c r="C87" s="16" t="s">
        <v>122</v>
      </c>
      <c r="D87" s="7" t="s">
        <v>40</v>
      </c>
      <c r="E87" s="69" t="s">
        <v>53</v>
      </c>
      <c r="F87" s="56">
        <v>423902</v>
      </c>
      <c r="G87" s="57">
        <v>423902</v>
      </c>
      <c r="H87" s="56"/>
      <c r="I87" s="57">
        <v>0</v>
      </c>
      <c r="J87" s="57">
        <v>0</v>
      </c>
    </row>
    <row r="88" spans="1:11" ht="81" customHeight="1">
      <c r="A88" s="10"/>
      <c r="B88" s="10"/>
      <c r="C88" s="16" t="s">
        <v>57</v>
      </c>
      <c r="D88" s="7" t="s">
        <v>40</v>
      </c>
      <c r="E88" s="21" t="s">
        <v>51</v>
      </c>
      <c r="F88" s="57">
        <v>320760</v>
      </c>
      <c r="G88" s="57">
        <v>320760</v>
      </c>
      <c r="H88" s="57">
        <v>0</v>
      </c>
      <c r="I88" s="57">
        <v>0</v>
      </c>
      <c r="J88" s="57">
        <v>0</v>
      </c>
    </row>
    <row r="89" spans="1:11" ht="51">
      <c r="A89" s="10"/>
      <c r="B89" s="10"/>
      <c r="C89" s="16" t="s">
        <v>123</v>
      </c>
      <c r="D89" s="7" t="s">
        <v>42</v>
      </c>
      <c r="E89" s="21" t="s">
        <v>50</v>
      </c>
      <c r="F89" s="56">
        <v>374413.59</v>
      </c>
      <c r="G89" s="57">
        <v>339134.22</v>
      </c>
      <c r="H89" s="56">
        <v>389511.25</v>
      </c>
      <c r="I89" s="57">
        <v>331015.59999999998</v>
      </c>
      <c r="J89" s="57">
        <v>331015.59999999998</v>
      </c>
    </row>
    <row r="90" spans="1:11" ht="54" customHeight="1">
      <c r="A90" s="10"/>
      <c r="B90" s="10"/>
      <c r="C90" s="16" t="s">
        <v>124</v>
      </c>
      <c r="D90" s="7" t="s">
        <v>42</v>
      </c>
      <c r="E90" s="69" t="s">
        <v>52</v>
      </c>
      <c r="F90" s="56">
        <v>231249.75</v>
      </c>
      <c r="G90" s="57">
        <v>174023.16</v>
      </c>
      <c r="H90" s="56">
        <v>267538.68</v>
      </c>
      <c r="I90" s="57">
        <v>299477.38</v>
      </c>
      <c r="J90" s="57">
        <v>299477.38</v>
      </c>
    </row>
    <row r="91" spans="1:11" ht="31.5" customHeight="1">
      <c r="A91" s="10"/>
      <c r="B91" s="10"/>
      <c r="C91" s="16" t="s">
        <v>125</v>
      </c>
      <c r="D91" s="7" t="s">
        <v>42</v>
      </c>
      <c r="E91" s="75" t="s">
        <v>51</v>
      </c>
      <c r="F91" s="56">
        <v>83354.570000000007</v>
      </c>
      <c r="G91" s="57">
        <v>13158.57</v>
      </c>
      <c r="H91" s="56">
        <v>85229.47</v>
      </c>
      <c r="I91" s="57">
        <v>4849.05</v>
      </c>
      <c r="J91" s="57">
        <v>4849.05</v>
      </c>
    </row>
    <row r="92" spans="1:11" ht="45" customHeight="1">
      <c r="A92" s="10"/>
      <c r="B92" s="10"/>
      <c r="C92" s="16" t="s">
        <v>155</v>
      </c>
      <c r="D92" s="7" t="s">
        <v>181</v>
      </c>
      <c r="E92" s="76"/>
      <c r="F92" s="57">
        <v>0</v>
      </c>
      <c r="G92" s="57">
        <v>0</v>
      </c>
      <c r="H92" s="57">
        <v>1770417</v>
      </c>
      <c r="I92" s="57">
        <v>1770417</v>
      </c>
      <c r="J92" s="57">
        <v>590139</v>
      </c>
    </row>
    <row r="93" spans="1:11" ht="45" customHeight="1">
      <c r="A93" s="10"/>
      <c r="B93" s="10"/>
      <c r="C93" s="16" t="s">
        <v>196</v>
      </c>
      <c r="D93" s="7" t="s">
        <v>46</v>
      </c>
      <c r="E93" s="69" t="s">
        <v>50</v>
      </c>
      <c r="F93" s="57">
        <v>112.29</v>
      </c>
      <c r="G93" s="57">
        <v>0</v>
      </c>
      <c r="H93" s="57">
        <v>3939.57</v>
      </c>
      <c r="I93" s="57">
        <v>376.27</v>
      </c>
      <c r="J93" s="57">
        <v>0</v>
      </c>
    </row>
    <row r="94" spans="1:11" ht="54" hidden="1" customHeight="1">
      <c r="A94" s="10"/>
      <c r="B94" s="10"/>
      <c r="C94" s="16" t="s">
        <v>126</v>
      </c>
      <c r="D94" s="7" t="s">
        <v>46</v>
      </c>
      <c r="E94" s="69" t="s">
        <v>53</v>
      </c>
      <c r="F94" s="57">
        <v>0</v>
      </c>
      <c r="G94" s="57">
        <v>0</v>
      </c>
      <c r="H94" s="56">
        <v>0</v>
      </c>
      <c r="I94" s="57">
        <v>0</v>
      </c>
      <c r="J94" s="57">
        <v>0</v>
      </c>
    </row>
    <row r="95" spans="1:11" ht="42" customHeight="1">
      <c r="A95" s="10"/>
      <c r="B95" s="10"/>
      <c r="C95" s="16" t="s">
        <v>197</v>
      </c>
      <c r="D95" s="7" t="s">
        <v>198</v>
      </c>
      <c r="E95" s="69" t="s">
        <v>50</v>
      </c>
      <c r="F95" s="56">
        <v>56749</v>
      </c>
      <c r="G95" s="57">
        <v>0</v>
      </c>
      <c r="H95" s="57">
        <v>0</v>
      </c>
      <c r="I95" s="57">
        <v>0</v>
      </c>
      <c r="J95" s="57">
        <v>0</v>
      </c>
    </row>
    <row r="96" spans="1:11" ht="51.75" customHeight="1">
      <c r="A96" s="10"/>
      <c r="B96" s="10"/>
      <c r="C96" s="16" t="s">
        <v>127</v>
      </c>
      <c r="D96" s="7" t="s">
        <v>47</v>
      </c>
      <c r="E96" s="69" t="s">
        <v>52</v>
      </c>
      <c r="F96" s="56">
        <v>17519933</v>
      </c>
      <c r="G96" s="57">
        <v>14596914</v>
      </c>
      <c r="H96" s="56">
        <v>18481330.5</v>
      </c>
      <c r="I96" s="57">
        <v>18072994</v>
      </c>
      <c r="J96" s="57">
        <v>18072994</v>
      </c>
    </row>
    <row r="97" spans="1:12" ht="53.25" customHeight="1">
      <c r="A97" s="10"/>
      <c r="B97" s="10"/>
      <c r="C97" s="16" t="s">
        <v>128</v>
      </c>
      <c r="D97" s="7" t="s">
        <v>43</v>
      </c>
      <c r="E97" s="70" t="s">
        <v>53</v>
      </c>
      <c r="F97" s="56">
        <v>6350659.6799999997</v>
      </c>
      <c r="G97" s="57">
        <v>4872094.2300000004</v>
      </c>
      <c r="H97" s="56">
        <v>5836171</v>
      </c>
      <c r="I97" s="57">
        <v>4592232</v>
      </c>
      <c r="J97" s="57">
        <v>4257232</v>
      </c>
    </row>
    <row r="98" spans="1:12" ht="54" customHeight="1">
      <c r="A98" s="10"/>
      <c r="B98" s="10"/>
      <c r="C98" s="16" t="s">
        <v>167</v>
      </c>
      <c r="D98" s="7" t="s">
        <v>168</v>
      </c>
      <c r="E98" s="69" t="s">
        <v>52</v>
      </c>
      <c r="F98" s="57">
        <v>1640520</v>
      </c>
      <c r="G98" s="57">
        <v>1255358.6100000001</v>
      </c>
      <c r="H98" s="57">
        <v>1640520</v>
      </c>
      <c r="I98" s="57">
        <v>1640520</v>
      </c>
      <c r="J98" s="57">
        <v>0</v>
      </c>
    </row>
    <row r="99" spans="1:12" ht="54" customHeight="1">
      <c r="A99" s="10"/>
      <c r="B99" s="10"/>
      <c r="C99" s="16" t="s">
        <v>227</v>
      </c>
      <c r="D99" s="7" t="s">
        <v>44</v>
      </c>
      <c r="E99" s="70" t="s">
        <v>50</v>
      </c>
      <c r="F99" s="57">
        <v>781200</v>
      </c>
      <c r="G99" s="57">
        <v>781200</v>
      </c>
      <c r="H99" s="57"/>
      <c r="I99" s="57"/>
      <c r="J99" s="57"/>
    </row>
    <row r="100" spans="1:12" ht="59.25" customHeight="1">
      <c r="A100" s="10"/>
      <c r="B100" s="10"/>
      <c r="C100" s="16" t="s">
        <v>129</v>
      </c>
      <c r="D100" s="7" t="s">
        <v>44</v>
      </c>
      <c r="E100" s="70" t="s">
        <v>53</v>
      </c>
      <c r="F100" s="57">
        <v>678050</v>
      </c>
      <c r="G100" s="57">
        <v>678050</v>
      </c>
      <c r="H100" s="57">
        <v>0</v>
      </c>
      <c r="I100" s="57">
        <v>0</v>
      </c>
      <c r="J100" s="57">
        <v>0</v>
      </c>
    </row>
    <row r="101" spans="1:12" ht="66.75" hidden="1" customHeight="1">
      <c r="A101" s="19"/>
      <c r="B101" s="19"/>
      <c r="C101" s="16" t="s">
        <v>93</v>
      </c>
      <c r="D101" s="11" t="s">
        <v>90</v>
      </c>
      <c r="E101" s="69" t="s">
        <v>52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2" ht="32.25" hidden="1" customHeight="1">
      <c r="A102" s="19"/>
      <c r="B102" s="19"/>
      <c r="C102" s="16" t="s">
        <v>89</v>
      </c>
      <c r="D102" s="11" t="s">
        <v>90</v>
      </c>
      <c r="E102" s="77" t="s">
        <v>53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</row>
    <row r="103" spans="1:12" ht="46.9" hidden="1" customHeight="1">
      <c r="A103" s="19"/>
      <c r="B103" s="19"/>
      <c r="C103" s="17" t="s">
        <v>80</v>
      </c>
      <c r="D103" s="11" t="s">
        <v>81</v>
      </c>
      <c r="E103" s="79"/>
      <c r="F103" s="57">
        <v>0</v>
      </c>
      <c r="G103" s="57">
        <v>0</v>
      </c>
      <c r="H103" s="57">
        <v>0</v>
      </c>
      <c r="I103" s="57">
        <v>0</v>
      </c>
      <c r="J103" s="57">
        <v>0</v>
      </c>
    </row>
    <row r="104" spans="1:12" ht="51" hidden="1">
      <c r="A104" s="19"/>
      <c r="B104" s="19"/>
      <c r="C104" s="17" t="s">
        <v>69</v>
      </c>
      <c r="D104" s="11" t="s">
        <v>58</v>
      </c>
      <c r="E104" s="21" t="s">
        <v>50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</row>
    <row r="105" spans="1:12" ht="40.5" hidden="1" customHeight="1">
      <c r="A105" s="19"/>
      <c r="B105" s="19"/>
      <c r="C105" s="17" t="s">
        <v>130</v>
      </c>
      <c r="D105" s="11" t="s">
        <v>92</v>
      </c>
      <c r="E105" s="21" t="s">
        <v>50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</row>
    <row r="106" spans="1:12" ht="51" customHeight="1">
      <c r="A106" s="19"/>
      <c r="B106" s="19"/>
      <c r="C106" s="17" t="s">
        <v>131</v>
      </c>
      <c r="D106" s="11" t="s">
        <v>92</v>
      </c>
      <c r="E106" s="69" t="s">
        <v>52</v>
      </c>
      <c r="F106" s="57">
        <v>-65576.789999999994</v>
      </c>
      <c r="G106" s="58">
        <v>-65576.789999999994</v>
      </c>
      <c r="H106" s="57">
        <v>0</v>
      </c>
      <c r="I106" s="57">
        <v>0</v>
      </c>
      <c r="J106" s="57">
        <v>0</v>
      </c>
    </row>
    <row r="107" spans="1:12" ht="55.5" customHeight="1">
      <c r="A107" s="19"/>
      <c r="B107" s="19"/>
      <c r="C107" s="17" t="s">
        <v>156</v>
      </c>
      <c r="D107" s="11" t="s">
        <v>92</v>
      </c>
      <c r="E107" s="21" t="s">
        <v>53</v>
      </c>
      <c r="F107" s="57">
        <v>-201565.56</v>
      </c>
      <c r="G107" s="58">
        <v>-201565.56</v>
      </c>
      <c r="H107" s="57">
        <v>0</v>
      </c>
      <c r="I107" s="57">
        <v>0</v>
      </c>
      <c r="J107" s="57">
        <v>0</v>
      </c>
      <c r="K107" s="20"/>
    </row>
    <row r="108" spans="1:12" ht="56.25" hidden="1" customHeight="1">
      <c r="A108" s="19"/>
      <c r="B108" s="19"/>
      <c r="C108" s="17" t="s">
        <v>132</v>
      </c>
      <c r="D108" s="11" t="s">
        <v>96</v>
      </c>
      <c r="E108" s="21" t="s">
        <v>51</v>
      </c>
      <c r="F108" s="57">
        <v>0</v>
      </c>
      <c r="G108" s="58">
        <v>0</v>
      </c>
      <c r="H108" s="57">
        <v>0</v>
      </c>
      <c r="I108" s="57">
        <v>0</v>
      </c>
      <c r="J108" s="57">
        <v>0</v>
      </c>
      <c r="K108" s="20"/>
    </row>
    <row r="109" spans="1:12" ht="21.75" customHeight="1">
      <c r="A109" s="12"/>
      <c r="B109" s="12"/>
      <c r="C109" s="12"/>
      <c r="D109" s="12"/>
      <c r="E109" s="13" t="s">
        <v>9</v>
      </c>
      <c r="F109" s="57">
        <f>SUM(F9:F108)</f>
        <v>102498354.01000001</v>
      </c>
      <c r="G109" s="58">
        <f>SUM(G9:G108)</f>
        <v>84360090.12999998</v>
      </c>
      <c r="H109" s="57">
        <f>SUM(H9:H108)</f>
        <v>95567130.5</v>
      </c>
      <c r="I109" s="57">
        <f>SUM(I9:I108)</f>
        <v>72209284.099999994</v>
      </c>
      <c r="J109" s="57">
        <f>SUM(J9:J108)</f>
        <v>68666457.030000001</v>
      </c>
      <c r="K109" s="14"/>
      <c r="L109" s="9"/>
    </row>
    <row r="110" spans="1:12" ht="9.75" customHeight="1">
      <c r="A110" s="3"/>
      <c r="B110" s="3"/>
      <c r="C110" s="3"/>
      <c r="D110" s="8"/>
      <c r="E110" s="6"/>
      <c r="F110" s="30"/>
      <c r="G110" s="26"/>
      <c r="H110" s="26"/>
      <c r="I110" s="26"/>
      <c r="J110" s="26"/>
      <c r="K110" s="9"/>
      <c r="L110" s="9"/>
    </row>
    <row r="111" spans="1:12" ht="20.25" hidden="1" customHeight="1">
      <c r="A111" s="91" t="s">
        <v>97</v>
      </c>
      <c r="B111" s="91"/>
      <c r="C111" s="91"/>
      <c r="D111" s="91"/>
      <c r="E111" s="92"/>
      <c r="F111" s="92"/>
      <c r="G111" s="27"/>
      <c r="H111" s="27"/>
      <c r="I111" s="28"/>
      <c r="J111" s="28"/>
    </row>
    <row r="112" spans="1:12" ht="18.75">
      <c r="A112" s="91" t="s">
        <v>153</v>
      </c>
      <c r="B112" s="91"/>
      <c r="C112" s="91"/>
      <c r="D112" s="91"/>
      <c r="E112" s="93"/>
      <c r="F112" s="93"/>
      <c r="G112" s="27"/>
      <c r="H112" s="27"/>
      <c r="I112" s="28"/>
      <c r="J112" s="28"/>
    </row>
    <row r="113" spans="1:10">
      <c r="A113" s="4"/>
      <c r="B113" s="4"/>
      <c r="C113" s="4"/>
      <c r="D113" s="4"/>
      <c r="E113" s="4"/>
      <c r="F113" s="29"/>
      <c r="G113" s="29"/>
      <c r="H113" s="29"/>
      <c r="I113" s="29"/>
      <c r="J113" s="29"/>
    </row>
    <row r="114" spans="1:10" ht="18.75">
      <c r="A114" s="94" t="s">
        <v>232</v>
      </c>
      <c r="B114" s="94"/>
      <c r="C114" s="94"/>
      <c r="D114" s="94"/>
    </row>
    <row r="115" spans="1:10">
      <c r="A115" s="5"/>
    </row>
    <row r="116" spans="1:10" ht="19.5" customHeight="1">
      <c r="A116" s="89" t="s">
        <v>10</v>
      </c>
      <c r="B116" s="89"/>
      <c r="C116" s="89"/>
      <c r="D116" s="89"/>
      <c r="E116" s="89"/>
      <c r="F116" s="89"/>
      <c r="G116" s="89"/>
      <c r="H116" s="89"/>
      <c r="I116" s="89"/>
      <c r="J116" s="90"/>
    </row>
  </sheetData>
  <mergeCells count="29"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1:E92"/>
    <mergeCell ref="E9:E12"/>
    <mergeCell ref="E13:E16"/>
    <mergeCell ref="E17:E28"/>
    <mergeCell ref="E39:E41"/>
    <mergeCell ref="E43:E44"/>
    <mergeCell ref="E46:E48"/>
    <mergeCell ref="E49:E54"/>
    <mergeCell ref="E55:E57"/>
    <mergeCell ref="E58:E65"/>
    <mergeCell ref="E75:E76"/>
    <mergeCell ref="E78:E80"/>
    <mergeCell ref="A116:J116"/>
    <mergeCell ref="E102:E103"/>
    <mergeCell ref="A111:D111"/>
    <mergeCell ref="E111:F111"/>
    <mergeCell ref="A112:D112"/>
    <mergeCell ref="E112:F112"/>
    <mergeCell ref="A114:D114"/>
  </mergeCells>
  <pageMargins left="0.23622047244094491" right="0.15748031496062992" top="0.34" bottom="0.28000000000000003" header="0.15748031496062992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opLeftCell="B84" zoomScaleNormal="100" zoomScaleSheetLayoutView="80" workbookViewId="0">
      <selection activeCell="H93" sqref="H93"/>
    </sheetView>
  </sheetViews>
  <sheetFormatPr defaultRowHeight="15"/>
  <cols>
    <col min="1" max="1" width="8" customWidth="1"/>
    <col min="2" max="2" width="11" customWidth="1"/>
    <col min="3" max="3" width="26.7109375" customWidth="1"/>
    <col min="4" max="4" width="91.42578125" customWidth="1"/>
    <col min="5" max="5" width="21.42578125" customWidth="1"/>
    <col min="6" max="6" width="16.8554687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191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52" t="s">
        <v>7</v>
      </c>
      <c r="D7" s="52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222809.7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11658.4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0.6</v>
      </c>
      <c r="H11" s="56">
        <v>11300</v>
      </c>
      <c r="I11" s="56">
        <v>11500</v>
      </c>
      <c r="J11" s="56">
        <v>11800</v>
      </c>
    </row>
    <row r="12" spans="1:12" ht="65.45" hidden="1" customHeight="1">
      <c r="A12" s="10"/>
      <c r="B12" s="10"/>
      <c r="C12" s="16" t="s">
        <v>13</v>
      </c>
      <c r="D12" s="7" t="s">
        <v>28</v>
      </c>
      <c r="E12" s="79"/>
      <c r="F12" s="57"/>
      <c r="G12" s="57"/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2102073.7000000002</v>
      </c>
      <c r="G13" s="57">
        <v>154312.79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10548.66</v>
      </c>
      <c r="G14" s="57">
        <v>909.62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2738055.65</v>
      </c>
      <c r="G15" s="57">
        <v>207051.62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-290700.12</v>
      </c>
      <c r="G16" s="57">
        <v>-26297.77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0</v>
      </c>
      <c r="G17" s="57">
        <v>10183.68</v>
      </c>
      <c r="H17" s="56">
        <v>0</v>
      </c>
      <c r="I17" s="56">
        <v>0</v>
      </c>
      <c r="J17" s="56">
        <v>0</v>
      </c>
    </row>
    <row r="18" spans="1:10" ht="45.75" customHeight="1">
      <c r="A18" s="10"/>
      <c r="B18" s="10"/>
      <c r="C18" s="16" t="s">
        <v>199</v>
      </c>
      <c r="D18" s="7" t="s">
        <v>200</v>
      </c>
      <c r="E18" s="78"/>
      <c r="F18" s="56">
        <v>0</v>
      </c>
      <c r="G18" s="57">
        <v>0.3</v>
      </c>
      <c r="H18" s="56">
        <v>0</v>
      </c>
      <c r="I18" s="56">
        <v>0</v>
      </c>
      <c r="J18" s="56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700000</v>
      </c>
      <c r="G19" s="57">
        <v>4043.57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6">
        <v>0</v>
      </c>
      <c r="G20" s="57">
        <v>0.37</v>
      </c>
      <c r="H20" s="56">
        <v>0</v>
      </c>
      <c r="I20" s="56">
        <v>0</v>
      </c>
      <c r="J20" s="56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6">
        <v>0</v>
      </c>
      <c r="G21" s="57">
        <v>1.1599999999999999</v>
      </c>
      <c r="H21" s="56">
        <v>0</v>
      </c>
      <c r="I21" s="56">
        <v>0</v>
      </c>
      <c r="J21" s="56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20000</v>
      </c>
      <c r="G22" s="57">
        <v>122628.44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/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3000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9453.1299999999992</v>
      </c>
      <c r="H28" s="56">
        <v>270000</v>
      </c>
      <c r="I28" s="57">
        <v>270000</v>
      </c>
      <c r="J28" s="57">
        <v>270000</v>
      </c>
    </row>
    <row r="29" spans="1:10" ht="51" hidden="1">
      <c r="A29" s="10"/>
      <c r="B29" s="10"/>
      <c r="C29" s="16" t="s">
        <v>73</v>
      </c>
      <c r="D29" s="7" t="s">
        <v>72</v>
      </c>
      <c r="E29" s="51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51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51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3475.63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248.35</v>
      </c>
      <c r="H33" s="56">
        <v>400000</v>
      </c>
      <c r="I33" s="57">
        <v>410000</v>
      </c>
      <c r="J33" s="57">
        <v>420000</v>
      </c>
    </row>
    <row r="34" spans="1:10" ht="76.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0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51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38.25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0</v>
      </c>
      <c r="H37" s="56">
        <v>100000</v>
      </c>
      <c r="I37" s="57">
        <v>100000</v>
      </c>
      <c r="J37" s="57">
        <v>100000</v>
      </c>
    </row>
    <row r="38" spans="1:10" ht="76.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719.69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51" t="s">
        <v>52</v>
      </c>
      <c r="F42" s="56">
        <v>752480</v>
      </c>
      <c r="G42" s="57">
        <v>53080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0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54" customHeight="1">
      <c r="A46" s="10"/>
      <c r="B46" s="10"/>
      <c r="C46" s="16" t="s">
        <v>22</v>
      </c>
      <c r="D46" s="7" t="s">
        <v>37</v>
      </c>
      <c r="E46" s="51" t="s">
        <v>52</v>
      </c>
      <c r="F46" s="56">
        <v>951300</v>
      </c>
      <c r="G46" s="57">
        <v>24865.56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51" t="s">
        <v>53</v>
      </c>
      <c r="F47" s="57"/>
      <c r="G47" s="57"/>
      <c r="H47" s="57">
        <v>0</v>
      </c>
      <c r="I47" s="57">
        <v>0</v>
      </c>
      <c r="J47" s="57">
        <v>0</v>
      </c>
    </row>
    <row r="48" spans="1:10" s="23" customFormat="1" ht="63.6" customHeight="1">
      <c r="A48" s="31"/>
      <c r="B48" s="31"/>
      <c r="C48" s="34" t="s">
        <v>23</v>
      </c>
      <c r="D48" s="35" t="s">
        <v>38</v>
      </c>
      <c r="E48" s="77" t="s">
        <v>50</v>
      </c>
      <c r="F48" s="56">
        <v>20000</v>
      </c>
      <c r="G48" s="57">
        <v>0</v>
      </c>
      <c r="H48" s="56">
        <v>20000</v>
      </c>
      <c r="I48" s="57">
        <v>20000</v>
      </c>
      <c r="J48" s="57">
        <v>20000</v>
      </c>
    </row>
    <row r="49" spans="1:10" ht="50.45" customHeight="1">
      <c r="A49" s="10"/>
      <c r="B49" s="10"/>
      <c r="C49" s="16" t="s">
        <v>68</v>
      </c>
      <c r="D49" s="7" t="s">
        <v>178</v>
      </c>
      <c r="E49" s="78"/>
      <c r="F49" s="56">
        <v>12000</v>
      </c>
      <c r="G49" s="57">
        <v>0</v>
      </c>
      <c r="H49" s="56">
        <v>12000</v>
      </c>
      <c r="I49" s="57">
        <v>15000</v>
      </c>
      <c r="J49" s="57">
        <v>16000</v>
      </c>
    </row>
    <row r="50" spans="1:10" ht="52.5" hidden="1" customHeight="1">
      <c r="A50" s="10"/>
      <c r="B50" s="10"/>
      <c r="C50" s="16" t="s">
        <v>157</v>
      </c>
      <c r="D50" s="7" t="s">
        <v>158</v>
      </c>
      <c r="E50" s="78"/>
      <c r="F50" s="57">
        <v>0</v>
      </c>
      <c r="G50" s="57">
        <v>0</v>
      </c>
      <c r="H50" s="57">
        <v>0</v>
      </c>
      <c r="I50" s="57">
        <v>0</v>
      </c>
      <c r="J50" s="57">
        <v>0</v>
      </c>
    </row>
    <row r="51" spans="1:10" ht="36" customHeight="1">
      <c r="A51" s="10"/>
      <c r="B51" s="10"/>
      <c r="C51" s="16" t="s">
        <v>59</v>
      </c>
      <c r="D51" s="7" t="s">
        <v>116</v>
      </c>
      <c r="E51" s="78"/>
      <c r="F51" s="56">
        <v>45000</v>
      </c>
      <c r="G51" s="57">
        <v>6999.25</v>
      </c>
      <c r="H51" s="56">
        <v>45000</v>
      </c>
      <c r="I51" s="57">
        <v>46500</v>
      </c>
      <c r="J51" s="57">
        <v>47500</v>
      </c>
    </row>
    <row r="52" spans="1:10" ht="63">
      <c r="A52" s="10"/>
      <c r="B52" s="10"/>
      <c r="C52" s="16" t="s">
        <v>100</v>
      </c>
      <c r="D52" s="7" t="s">
        <v>117</v>
      </c>
      <c r="E52" s="78"/>
      <c r="F52" s="56">
        <v>1500</v>
      </c>
      <c r="G52" s="57">
        <v>0</v>
      </c>
      <c r="H52" s="56">
        <v>1500</v>
      </c>
      <c r="I52" s="57">
        <v>2500</v>
      </c>
      <c r="J52" s="57">
        <v>3000</v>
      </c>
    </row>
    <row r="53" spans="1:10" ht="51" customHeight="1">
      <c r="A53" s="10"/>
      <c r="B53" s="10"/>
      <c r="C53" s="16" t="s">
        <v>105</v>
      </c>
      <c r="D53" s="7" t="s">
        <v>106</v>
      </c>
      <c r="E53" s="77" t="s">
        <v>107</v>
      </c>
      <c r="F53" s="56">
        <v>7500</v>
      </c>
      <c r="G53" s="57">
        <v>100</v>
      </c>
      <c r="H53" s="56">
        <v>7500</v>
      </c>
      <c r="I53" s="57">
        <v>7500</v>
      </c>
      <c r="J53" s="57">
        <v>7500</v>
      </c>
    </row>
    <row r="54" spans="1:10" ht="82.5" hidden="1" customHeight="1">
      <c r="A54" s="10"/>
      <c r="B54" s="10"/>
      <c r="C54" s="16" t="s">
        <v>138</v>
      </c>
      <c r="D54" s="15" t="s">
        <v>139</v>
      </c>
      <c r="E54" s="87"/>
      <c r="F54" s="57">
        <v>0</v>
      </c>
      <c r="G54" s="57">
        <v>0</v>
      </c>
      <c r="H54" s="57">
        <v>0</v>
      </c>
      <c r="I54" s="57">
        <v>0</v>
      </c>
      <c r="J54" s="57">
        <v>0</v>
      </c>
    </row>
    <row r="55" spans="1:10" ht="66" hidden="1" customHeight="1">
      <c r="A55" s="10"/>
      <c r="B55" s="19"/>
      <c r="C55" s="17" t="s">
        <v>140</v>
      </c>
      <c r="D55" s="11" t="s">
        <v>141</v>
      </c>
      <c r="E55" s="88"/>
      <c r="F55" s="57">
        <v>0</v>
      </c>
      <c r="G55" s="57">
        <v>0</v>
      </c>
      <c r="H55" s="57">
        <v>0</v>
      </c>
      <c r="I55" s="57">
        <v>0</v>
      </c>
      <c r="J55" s="57">
        <v>0</v>
      </c>
    </row>
    <row r="56" spans="1:10" ht="67.5" hidden="1" customHeight="1">
      <c r="A56" s="10"/>
      <c r="B56" s="19"/>
      <c r="C56" s="16" t="s">
        <v>149</v>
      </c>
      <c r="D56" s="11" t="s">
        <v>151</v>
      </c>
      <c r="E56" s="77" t="s">
        <v>144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79.5" hidden="1" customHeight="1">
      <c r="A57" s="10"/>
      <c r="B57" s="19"/>
      <c r="C57" s="16" t="s">
        <v>159</v>
      </c>
      <c r="D57" s="11" t="s">
        <v>160</v>
      </c>
      <c r="E57" s="78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81" customHeight="1">
      <c r="A58" s="10"/>
      <c r="B58" s="10"/>
      <c r="C58" s="16" t="s">
        <v>142</v>
      </c>
      <c r="D58" s="11" t="s">
        <v>143</v>
      </c>
      <c r="E58" s="87"/>
      <c r="F58" s="57">
        <v>0</v>
      </c>
      <c r="G58" s="57">
        <v>150</v>
      </c>
      <c r="H58" s="57">
        <v>0</v>
      </c>
      <c r="I58" s="57">
        <v>0</v>
      </c>
      <c r="J58" s="57">
        <v>0</v>
      </c>
    </row>
    <row r="59" spans="1:10" ht="61.5" hidden="1" customHeight="1">
      <c r="A59" s="10"/>
      <c r="B59" s="10"/>
      <c r="C59" s="16" t="s">
        <v>161</v>
      </c>
      <c r="D59" s="11" t="s">
        <v>162</v>
      </c>
      <c r="E59" s="87"/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63" customHeight="1">
      <c r="A60" s="10"/>
      <c r="B60" s="10"/>
      <c r="C60" s="16" t="s">
        <v>150</v>
      </c>
      <c r="D60" s="7" t="s">
        <v>141</v>
      </c>
      <c r="E60" s="87"/>
      <c r="F60" s="57">
        <v>0</v>
      </c>
      <c r="G60" s="57">
        <v>0.41</v>
      </c>
      <c r="H60" s="57">
        <v>0</v>
      </c>
      <c r="I60" s="57">
        <v>0</v>
      </c>
      <c r="J60" s="57">
        <v>0</v>
      </c>
    </row>
    <row r="61" spans="1:10" ht="54.75" hidden="1" customHeight="1">
      <c r="A61" s="10"/>
      <c r="B61" s="10"/>
      <c r="C61" s="17" t="s">
        <v>176</v>
      </c>
      <c r="D61" s="7" t="s">
        <v>177</v>
      </c>
      <c r="E61" s="33" t="s">
        <v>52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s="23" customFormat="1" ht="97.5" hidden="1" customHeight="1">
      <c r="A62" s="31"/>
      <c r="B62" s="48"/>
      <c r="C62" s="46" t="s">
        <v>187</v>
      </c>
      <c r="D62" s="35" t="s">
        <v>189</v>
      </c>
      <c r="E62" s="49" t="s">
        <v>54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</row>
    <row r="63" spans="1:10" s="23" customFormat="1" ht="51" hidden="1" customHeight="1">
      <c r="A63" s="31"/>
      <c r="B63" s="31"/>
      <c r="C63" s="46" t="s">
        <v>169</v>
      </c>
      <c r="D63" s="35" t="s">
        <v>152</v>
      </c>
      <c r="E63" s="47" t="s">
        <v>48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</row>
    <row r="64" spans="1:10" ht="66" hidden="1" customHeight="1">
      <c r="A64" s="10"/>
      <c r="B64" s="10"/>
      <c r="C64" s="16" t="s">
        <v>170</v>
      </c>
      <c r="D64" s="7" t="s">
        <v>171</v>
      </c>
      <c r="E64" s="21" t="s">
        <v>172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</row>
    <row r="65" spans="1:11" ht="38.25" hidden="1">
      <c r="A65" s="10"/>
      <c r="B65" s="10"/>
      <c r="C65" s="16" t="s">
        <v>24</v>
      </c>
      <c r="D65" s="7" t="s">
        <v>39</v>
      </c>
      <c r="E65" s="21" t="s">
        <v>50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</row>
    <row r="66" spans="1:11" ht="63.75" hidden="1" customHeight="1">
      <c r="A66" s="10"/>
      <c r="B66" s="10"/>
      <c r="C66" s="16" t="s">
        <v>95</v>
      </c>
      <c r="D66" s="7" t="s">
        <v>39</v>
      </c>
      <c r="E66" s="51" t="s">
        <v>52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</row>
    <row r="67" spans="1:11" ht="66" hidden="1" customHeight="1">
      <c r="A67" s="10"/>
      <c r="B67" s="10"/>
      <c r="C67" s="16" t="s">
        <v>99</v>
      </c>
      <c r="D67" s="7" t="s">
        <v>39</v>
      </c>
      <c r="E67" s="21" t="s">
        <v>51</v>
      </c>
      <c r="F67" s="57"/>
      <c r="G67" s="57"/>
      <c r="H67" s="57">
        <v>0</v>
      </c>
      <c r="I67" s="57">
        <v>0</v>
      </c>
      <c r="J67" s="57">
        <v>0</v>
      </c>
    </row>
    <row r="68" spans="1:11" ht="69" hidden="1" customHeight="1">
      <c r="A68" s="10"/>
      <c r="B68" s="10"/>
      <c r="C68" s="16" t="s">
        <v>25</v>
      </c>
      <c r="D68" s="7" t="s">
        <v>39</v>
      </c>
      <c r="E68" s="50" t="s">
        <v>54</v>
      </c>
      <c r="F68" s="57"/>
      <c r="G68" s="57"/>
      <c r="H68" s="57">
        <v>0</v>
      </c>
      <c r="I68" s="57">
        <v>0</v>
      </c>
      <c r="J68" s="57">
        <v>0</v>
      </c>
    </row>
    <row r="69" spans="1:11" ht="61.9" hidden="1" customHeight="1">
      <c r="A69" s="10"/>
      <c r="B69" s="10"/>
      <c r="C69" s="16" t="s">
        <v>79</v>
      </c>
      <c r="D69" s="7" t="s">
        <v>82</v>
      </c>
      <c r="E69" s="51" t="s">
        <v>52</v>
      </c>
      <c r="F69" s="57"/>
      <c r="G69" s="57"/>
      <c r="H69" s="57">
        <v>0</v>
      </c>
      <c r="I69" s="57">
        <v>0</v>
      </c>
      <c r="J69" s="57">
        <v>0</v>
      </c>
    </row>
    <row r="70" spans="1:11" s="23" customFormat="1" ht="31.9" customHeight="1">
      <c r="A70" s="31"/>
      <c r="B70" s="31"/>
      <c r="C70" s="34" t="s">
        <v>118</v>
      </c>
      <c r="D70" s="35" t="s">
        <v>179</v>
      </c>
      <c r="E70" s="77" t="s">
        <v>53</v>
      </c>
      <c r="F70" s="56">
        <v>37841400</v>
      </c>
      <c r="G70" s="57">
        <v>3401187</v>
      </c>
      <c r="H70" s="56">
        <v>37841400</v>
      </c>
      <c r="I70" s="57">
        <v>28162900</v>
      </c>
      <c r="J70" s="57">
        <v>29039600</v>
      </c>
      <c r="K70" s="36"/>
    </row>
    <row r="71" spans="1:11" ht="29.25" customHeight="1">
      <c r="A71" s="10"/>
      <c r="B71" s="10"/>
      <c r="C71" s="16" t="s">
        <v>119</v>
      </c>
      <c r="D71" s="7" t="s">
        <v>41</v>
      </c>
      <c r="E71" s="79"/>
      <c r="F71" s="56">
        <v>3409330</v>
      </c>
      <c r="G71" s="57">
        <v>360795</v>
      </c>
      <c r="H71" s="56">
        <v>3409330</v>
      </c>
      <c r="I71" s="57">
        <v>0</v>
      </c>
      <c r="J71" s="57">
        <v>0</v>
      </c>
    </row>
    <row r="72" spans="1:11" ht="63">
      <c r="A72" s="10"/>
      <c r="B72" s="10"/>
      <c r="C72" s="16" t="s">
        <v>165</v>
      </c>
      <c r="D72" s="7" t="s">
        <v>166</v>
      </c>
      <c r="E72" s="21" t="s">
        <v>50</v>
      </c>
      <c r="F72" s="57">
        <v>2902109.91</v>
      </c>
      <c r="G72" s="57">
        <v>0</v>
      </c>
      <c r="H72" s="57">
        <v>2902109.91</v>
      </c>
      <c r="I72" s="57">
        <v>3079187.8</v>
      </c>
      <c r="J72" s="57">
        <v>0</v>
      </c>
    </row>
    <row r="73" spans="1:11" ht="45.75" hidden="1" customHeight="1">
      <c r="A73" s="10"/>
      <c r="B73" s="10"/>
      <c r="C73" s="16" t="s">
        <v>154</v>
      </c>
      <c r="D73" s="7" t="s">
        <v>180</v>
      </c>
      <c r="E73" s="77" t="s">
        <v>52</v>
      </c>
      <c r="F73" s="57"/>
      <c r="G73" s="57"/>
      <c r="H73" s="57">
        <v>0</v>
      </c>
      <c r="I73" s="57">
        <v>0</v>
      </c>
      <c r="J73" s="57">
        <v>0</v>
      </c>
    </row>
    <row r="74" spans="1:11" ht="63" hidden="1">
      <c r="A74" s="10"/>
      <c r="B74" s="10"/>
      <c r="C74" s="16" t="s">
        <v>145</v>
      </c>
      <c r="D74" s="7" t="s">
        <v>146</v>
      </c>
      <c r="E74" s="87"/>
      <c r="F74" s="57"/>
      <c r="G74" s="57"/>
      <c r="H74" s="57">
        <v>0</v>
      </c>
      <c r="I74" s="57">
        <v>0</v>
      </c>
      <c r="J74" s="57">
        <v>0</v>
      </c>
    </row>
    <row r="75" spans="1:11" ht="57.75" customHeight="1">
      <c r="A75" s="10"/>
      <c r="B75" s="10"/>
      <c r="C75" s="16" t="s">
        <v>173</v>
      </c>
      <c r="D75" s="7" t="s">
        <v>174</v>
      </c>
      <c r="E75" s="88"/>
      <c r="F75" s="57">
        <v>951649.6</v>
      </c>
      <c r="G75" s="57">
        <v>0</v>
      </c>
      <c r="H75" s="57">
        <v>0</v>
      </c>
      <c r="I75" s="57">
        <v>0</v>
      </c>
      <c r="J75" s="57">
        <v>0</v>
      </c>
    </row>
    <row r="76" spans="1:11" ht="52.5" hidden="1" customHeight="1">
      <c r="A76" s="10"/>
      <c r="B76" s="10"/>
      <c r="C76" s="16" t="s">
        <v>164</v>
      </c>
      <c r="D76" s="7" t="s">
        <v>163</v>
      </c>
      <c r="E76" s="21" t="s">
        <v>51</v>
      </c>
      <c r="F76" s="57"/>
      <c r="G76" s="57"/>
      <c r="H76" s="57">
        <v>0</v>
      </c>
      <c r="I76" s="57">
        <v>0</v>
      </c>
      <c r="J76" s="57">
        <v>0</v>
      </c>
    </row>
    <row r="77" spans="1:11" ht="38.25" hidden="1">
      <c r="A77" s="10"/>
      <c r="B77" s="10"/>
      <c r="C77" s="16" t="s">
        <v>147</v>
      </c>
      <c r="D77" s="7" t="s">
        <v>148</v>
      </c>
      <c r="E77" s="21" t="s">
        <v>50</v>
      </c>
      <c r="F77" s="57"/>
      <c r="G77" s="57"/>
      <c r="H77" s="57">
        <v>0</v>
      </c>
      <c r="I77" s="57">
        <v>0</v>
      </c>
      <c r="J77" s="57">
        <v>0</v>
      </c>
    </row>
    <row r="78" spans="1:11" ht="38.25" hidden="1">
      <c r="A78" s="10"/>
      <c r="B78" s="10"/>
      <c r="C78" s="16" t="s">
        <v>45</v>
      </c>
      <c r="D78" s="7" t="s">
        <v>40</v>
      </c>
      <c r="E78" s="21" t="s">
        <v>50</v>
      </c>
      <c r="F78" s="57"/>
      <c r="G78" s="57"/>
      <c r="H78" s="57">
        <v>0</v>
      </c>
      <c r="I78" s="57">
        <v>0</v>
      </c>
      <c r="J78" s="57">
        <v>0</v>
      </c>
    </row>
    <row r="79" spans="1:11" ht="79.900000000000006" hidden="1" customHeight="1">
      <c r="A79" s="10"/>
      <c r="B79" s="10"/>
      <c r="C79" s="16" t="s">
        <v>83</v>
      </c>
      <c r="D79" s="7" t="s">
        <v>84</v>
      </c>
      <c r="E79" s="21" t="s">
        <v>51</v>
      </c>
      <c r="F79" s="57"/>
      <c r="G79" s="57"/>
      <c r="H79" s="57">
        <v>0</v>
      </c>
      <c r="I79" s="57">
        <v>0</v>
      </c>
      <c r="J79" s="57">
        <v>0</v>
      </c>
    </row>
    <row r="80" spans="1:11" ht="39.75" customHeight="1">
      <c r="A80" s="10"/>
      <c r="B80" s="10"/>
      <c r="C80" s="16" t="s">
        <v>120</v>
      </c>
      <c r="D80" s="7" t="s">
        <v>40</v>
      </c>
      <c r="E80" s="21" t="s">
        <v>50</v>
      </c>
      <c r="F80" s="56">
        <v>869982</v>
      </c>
      <c r="G80" s="57">
        <v>0</v>
      </c>
      <c r="H80" s="56">
        <v>721482</v>
      </c>
      <c r="I80" s="57">
        <v>0</v>
      </c>
      <c r="J80" s="57">
        <v>0</v>
      </c>
    </row>
    <row r="81" spans="1:11" ht="52.5" customHeight="1">
      <c r="A81" s="10"/>
      <c r="B81" s="10"/>
      <c r="C81" s="16" t="s">
        <v>121</v>
      </c>
      <c r="D81" s="7" t="s">
        <v>40</v>
      </c>
      <c r="E81" s="51" t="s">
        <v>52</v>
      </c>
      <c r="F81" s="56">
        <v>1511854.88</v>
      </c>
      <c r="G81" s="57">
        <v>0</v>
      </c>
      <c r="H81" s="56">
        <v>727066.88</v>
      </c>
      <c r="I81" s="57">
        <v>101640</v>
      </c>
      <c r="J81" s="57">
        <v>101640</v>
      </c>
      <c r="K81" s="22"/>
    </row>
    <row r="82" spans="1:11" ht="53.25" customHeight="1">
      <c r="A82" s="10"/>
      <c r="B82" s="10"/>
      <c r="C82" s="16" t="s">
        <v>122</v>
      </c>
      <c r="D82" s="7" t="s">
        <v>40</v>
      </c>
      <c r="E82" s="51" t="s">
        <v>53</v>
      </c>
      <c r="F82" s="56">
        <v>423940</v>
      </c>
      <c r="G82" s="57">
        <v>0</v>
      </c>
      <c r="H82" s="56">
        <v>423940</v>
      </c>
      <c r="I82" s="57">
        <v>0</v>
      </c>
      <c r="J82" s="57">
        <v>0</v>
      </c>
    </row>
    <row r="83" spans="1:11" ht="81" hidden="1" customHeight="1">
      <c r="A83" s="10"/>
      <c r="B83" s="10"/>
      <c r="C83" s="16" t="s">
        <v>57</v>
      </c>
      <c r="D83" s="7" t="s">
        <v>40</v>
      </c>
      <c r="E83" s="21" t="s">
        <v>51</v>
      </c>
      <c r="F83" s="57"/>
      <c r="G83" s="57"/>
      <c r="H83" s="57">
        <v>0</v>
      </c>
      <c r="I83" s="57">
        <v>0</v>
      </c>
      <c r="J83" s="57">
        <v>0</v>
      </c>
    </row>
    <row r="84" spans="1:11" ht="38.25">
      <c r="A84" s="10"/>
      <c r="B84" s="10"/>
      <c r="C84" s="16" t="s">
        <v>123</v>
      </c>
      <c r="D84" s="7" t="s">
        <v>42</v>
      </c>
      <c r="E84" s="21" t="s">
        <v>50</v>
      </c>
      <c r="F84" s="56">
        <v>370875.82</v>
      </c>
      <c r="G84" s="57">
        <v>29000</v>
      </c>
      <c r="H84" s="56">
        <v>370875.82</v>
      </c>
      <c r="I84" s="57">
        <v>331015.59999999998</v>
      </c>
      <c r="J84" s="57">
        <v>331015.59999999998</v>
      </c>
    </row>
    <row r="85" spans="1:11" ht="54" customHeight="1">
      <c r="A85" s="10"/>
      <c r="B85" s="10"/>
      <c r="C85" s="16" t="s">
        <v>124</v>
      </c>
      <c r="D85" s="7" t="s">
        <v>42</v>
      </c>
      <c r="E85" s="51" t="s">
        <v>52</v>
      </c>
      <c r="F85" s="56">
        <v>231249.75</v>
      </c>
      <c r="G85" s="57">
        <v>28056.47</v>
      </c>
      <c r="H85" s="56">
        <v>231249.75</v>
      </c>
      <c r="I85" s="57">
        <v>272230.38</v>
      </c>
      <c r="J85" s="57">
        <v>272230.38</v>
      </c>
    </row>
    <row r="86" spans="1:11" ht="31.5" customHeight="1">
      <c r="A86" s="10"/>
      <c r="B86" s="10"/>
      <c r="C86" s="16" t="s">
        <v>125</v>
      </c>
      <c r="D86" s="7" t="s">
        <v>42</v>
      </c>
      <c r="E86" s="75" t="s">
        <v>51</v>
      </c>
      <c r="F86" s="56">
        <v>83354.570000000007</v>
      </c>
      <c r="G86" s="57">
        <v>0</v>
      </c>
      <c r="H86" s="56">
        <v>83354.570000000007</v>
      </c>
      <c r="I86" s="57">
        <v>4805.25</v>
      </c>
      <c r="J86" s="57">
        <v>4805.25</v>
      </c>
    </row>
    <row r="87" spans="1:11" ht="45" customHeight="1">
      <c r="A87" s="10"/>
      <c r="B87" s="10"/>
      <c r="C87" s="16" t="s">
        <v>155</v>
      </c>
      <c r="D87" s="7" t="s">
        <v>181</v>
      </c>
      <c r="E87" s="76"/>
      <c r="F87" s="57">
        <v>0</v>
      </c>
      <c r="G87" s="57">
        <v>0</v>
      </c>
      <c r="H87" s="57">
        <v>1725124.5</v>
      </c>
      <c r="I87" s="57">
        <v>1725124.5</v>
      </c>
      <c r="J87" s="57">
        <v>575041.5</v>
      </c>
    </row>
    <row r="88" spans="1:11" ht="45" customHeight="1">
      <c r="A88" s="10"/>
      <c r="B88" s="10"/>
      <c r="C88" s="16" t="s">
        <v>196</v>
      </c>
      <c r="D88" s="7" t="s">
        <v>46</v>
      </c>
      <c r="E88" s="51" t="s">
        <v>50</v>
      </c>
      <c r="F88" s="57">
        <v>908.25</v>
      </c>
      <c r="G88" s="57">
        <v>0</v>
      </c>
      <c r="H88" s="57">
        <v>0</v>
      </c>
      <c r="I88" s="57">
        <v>0</v>
      </c>
      <c r="J88" s="57">
        <v>0</v>
      </c>
    </row>
    <row r="89" spans="1:11" ht="54" customHeight="1">
      <c r="A89" s="10"/>
      <c r="B89" s="10"/>
      <c r="C89" s="16" t="s">
        <v>126</v>
      </c>
      <c r="D89" s="7" t="s">
        <v>46</v>
      </c>
      <c r="E89" s="51" t="s">
        <v>53</v>
      </c>
      <c r="F89" s="56">
        <v>0</v>
      </c>
      <c r="G89" s="57">
        <v>0</v>
      </c>
      <c r="H89" s="56">
        <v>139.12</v>
      </c>
      <c r="I89" s="57">
        <v>7854.43</v>
      </c>
      <c r="J89" s="57">
        <v>0</v>
      </c>
    </row>
    <row r="90" spans="1:11" ht="42" customHeight="1">
      <c r="A90" s="10"/>
      <c r="B90" s="10"/>
      <c r="C90" s="16" t="s">
        <v>197</v>
      </c>
      <c r="D90" s="7" t="s">
        <v>198</v>
      </c>
      <c r="E90" s="51" t="s">
        <v>50</v>
      </c>
      <c r="F90" s="56">
        <v>56749</v>
      </c>
      <c r="G90" s="57">
        <v>0</v>
      </c>
      <c r="H90" s="56">
        <v>0</v>
      </c>
      <c r="I90" s="57">
        <v>0</v>
      </c>
      <c r="J90" s="57">
        <v>0</v>
      </c>
    </row>
    <row r="91" spans="1:11" ht="51.75" customHeight="1">
      <c r="A91" s="10"/>
      <c r="B91" s="10"/>
      <c r="C91" s="16" t="s">
        <v>127</v>
      </c>
      <c r="D91" s="7" t="s">
        <v>47</v>
      </c>
      <c r="E91" s="51" t="s">
        <v>52</v>
      </c>
      <c r="F91" s="56">
        <v>17376086</v>
      </c>
      <c r="G91" s="57">
        <v>1473900</v>
      </c>
      <c r="H91" s="56">
        <v>17376086</v>
      </c>
      <c r="I91" s="57">
        <v>5541137</v>
      </c>
      <c r="J91" s="57">
        <v>5541137</v>
      </c>
    </row>
    <row r="92" spans="1:11" ht="53.25" customHeight="1">
      <c r="A92" s="10"/>
      <c r="B92" s="10"/>
      <c r="C92" s="16" t="s">
        <v>128</v>
      </c>
      <c r="D92" s="7" t="s">
        <v>43</v>
      </c>
      <c r="E92" s="50" t="s">
        <v>53</v>
      </c>
      <c r="F92" s="56">
        <v>5664932</v>
      </c>
      <c r="G92" s="57">
        <v>233150</v>
      </c>
      <c r="H92" s="56">
        <v>5664932</v>
      </c>
      <c r="I92" s="57">
        <v>4627232</v>
      </c>
      <c r="J92" s="57">
        <v>4825692</v>
      </c>
    </row>
    <row r="93" spans="1:11" ht="54" customHeight="1">
      <c r="A93" s="10"/>
      <c r="B93" s="10"/>
      <c r="C93" s="16" t="s">
        <v>167</v>
      </c>
      <c r="D93" s="7" t="s">
        <v>168</v>
      </c>
      <c r="E93" s="51" t="s">
        <v>52</v>
      </c>
      <c r="F93" s="57">
        <v>1640520</v>
      </c>
      <c r="G93" s="57">
        <v>0</v>
      </c>
      <c r="H93" s="57">
        <v>1640520</v>
      </c>
      <c r="I93" s="57">
        <v>1640520</v>
      </c>
      <c r="J93" s="57">
        <v>0</v>
      </c>
    </row>
    <row r="94" spans="1:11" ht="59.25" hidden="1" customHeight="1">
      <c r="A94" s="10"/>
      <c r="B94" s="10"/>
      <c r="C94" s="16" t="s">
        <v>129</v>
      </c>
      <c r="D94" s="7" t="s">
        <v>44</v>
      </c>
      <c r="E94" s="50" t="s">
        <v>53</v>
      </c>
      <c r="F94" s="57"/>
      <c r="G94" s="57"/>
      <c r="H94" s="57">
        <v>0</v>
      </c>
      <c r="I94" s="57">
        <v>0</v>
      </c>
      <c r="J94" s="57">
        <v>0</v>
      </c>
    </row>
    <row r="95" spans="1:11" ht="66.75" hidden="1" customHeight="1">
      <c r="A95" s="19"/>
      <c r="B95" s="19"/>
      <c r="C95" s="16" t="s">
        <v>93</v>
      </c>
      <c r="D95" s="11" t="s">
        <v>90</v>
      </c>
      <c r="E95" s="51" t="s">
        <v>52</v>
      </c>
      <c r="F95" s="57"/>
      <c r="G95" s="58"/>
      <c r="H95" s="57">
        <v>0</v>
      </c>
      <c r="I95" s="57">
        <v>0</v>
      </c>
      <c r="J95" s="57">
        <v>0</v>
      </c>
    </row>
    <row r="96" spans="1:11" ht="32.25" hidden="1" customHeight="1">
      <c r="A96" s="19"/>
      <c r="B96" s="19"/>
      <c r="C96" s="16" t="s">
        <v>89</v>
      </c>
      <c r="D96" s="11" t="s">
        <v>90</v>
      </c>
      <c r="E96" s="77" t="s">
        <v>53</v>
      </c>
      <c r="F96" s="57"/>
      <c r="G96" s="58"/>
      <c r="H96" s="57">
        <v>0</v>
      </c>
      <c r="I96" s="57">
        <v>0</v>
      </c>
      <c r="J96" s="57">
        <v>0</v>
      </c>
    </row>
    <row r="97" spans="1:12" ht="46.9" hidden="1" customHeight="1">
      <c r="A97" s="19"/>
      <c r="B97" s="19"/>
      <c r="C97" s="17" t="s">
        <v>80</v>
      </c>
      <c r="D97" s="11" t="s">
        <v>81</v>
      </c>
      <c r="E97" s="79"/>
      <c r="F97" s="57"/>
      <c r="G97" s="58"/>
      <c r="H97" s="57">
        <v>0</v>
      </c>
      <c r="I97" s="57">
        <v>0</v>
      </c>
      <c r="J97" s="57">
        <v>0</v>
      </c>
    </row>
    <row r="98" spans="1:12" ht="38.25" hidden="1">
      <c r="A98" s="19"/>
      <c r="B98" s="19"/>
      <c r="C98" s="17" t="s">
        <v>69</v>
      </c>
      <c r="D98" s="11" t="s">
        <v>58</v>
      </c>
      <c r="E98" s="21" t="s">
        <v>50</v>
      </c>
      <c r="F98" s="57"/>
      <c r="G98" s="58"/>
      <c r="H98" s="57">
        <v>0</v>
      </c>
      <c r="I98" s="57">
        <v>0</v>
      </c>
      <c r="J98" s="57">
        <v>0</v>
      </c>
    </row>
    <row r="99" spans="1:12" ht="40.5" hidden="1" customHeight="1">
      <c r="A99" s="19"/>
      <c r="B99" s="19"/>
      <c r="C99" s="17" t="s">
        <v>130</v>
      </c>
      <c r="D99" s="11" t="s">
        <v>92</v>
      </c>
      <c r="E99" s="21" t="s">
        <v>50</v>
      </c>
      <c r="F99" s="57"/>
      <c r="G99" s="58"/>
      <c r="H99" s="57">
        <v>0</v>
      </c>
      <c r="I99" s="57">
        <v>0</v>
      </c>
      <c r="J99" s="57">
        <v>0</v>
      </c>
    </row>
    <row r="100" spans="1:12" ht="51" customHeight="1">
      <c r="A100" s="19"/>
      <c r="B100" s="19"/>
      <c r="C100" s="17" t="s">
        <v>131</v>
      </c>
      <c r="D100" s="11" t="s">
        <v>92</v>
      </c>
      <c r="E100" s="51" t="s">
        <v>52</v>
      </c>
      <c r="F100" s="57">
        <v>-65576.789999999994</v>
      </c>
      <c r="G100" s="58">
        <v>-65576.789999999994</v>
      </c>
      <c r="H100" s="57">
        <v>0</v>
      </c>
      <c r="I100" s="57">
        <v>0</v>
      </c>
      <c r="J100" s="57">
        <v>0</v>
      </c>
    </row>
    <row r="101" spans="1:12" ht="55.5" customHeight="1">
      <c r="A101" s="19"/>
      <c r="B101" s="19"/>
      <c r="C101" s="17" t="s">
        <v>156</v>
      </c>
      <c r="D101" s="11" t="s">
        <v>92</v>
      </c>
      <c r="E101" s="21" t="s">
        <v>53</v>
      </c>
      <c r="F101" s="57">
        <v>-201565.56</v>
      </c>
      <c r="G101" s="58">
        <v>-201565.56</v>
      </c>
      <c r="H101" s="57">
        <v>0</v>
      </c>
      <c r="I101" s="57">
        <v>0</v>
      </c>
      <c r="J101" s="57">
        <v>0</v>
      </c>
      <c r="K101" s="20"/>
    </row>
    <row r="102" spans="1:12" ht="56.25" hidden="1" customHeight="1">
      <c r="A102" s="19"/>
      <c r="B102" s="19"/>
      <c r="C102" s="17" t="s">
        <v>132</v>
      </c>
      <c r="D102" s="11" t="s">
        <v>96</v>
      </c>
      <c r="E102" s="21" t="s">
        <v>51</v>
      </c>
      <c r="F102" s="57">
        <v>0</v>
      </c>
      <c r="G102" s="58">
        <v>0</v>
      </c>
      <c r="H102" s="57">
        <v>0</v>
      </c>
      <c r="I102" s="57">
        <v>0</v>
      </c>
      <c r="J102" s="57">
        <v>0</v>
      </c>
      <c r="K102" s="20"/>
    </row>
    <row r="103" spans="1:12" ht="21.75" customHeight="1">
      <c r="A103" s="12"/>
      <c r="B103" s="12"/>
      <c r="C103" s="12"/>
      <c r="D103" s="12"/>
      <c r="E103" s="13" t="s">
        <v>9</v>
      </c>
      <c r="F103" s="57">
        <f>SUM(F9:F102)</f>
        <v>88472057.319999993</v>
      </c>
      <c r="G103" s="58">
        <f>SUM(G9:G102)</f>
        <v>6068340.6200000001</v>
      </c>
      <c r="H103" s="57">
        <f>SUM(H9:H102)</f>
        <v>88521868.439999998</v>
      </c>
      <c r="I103" s="57">
        <f>SUM(I9:I102)</f>
        <v>60785248.050000004</v>
      </c>
      <c r="J103" s="57">
        <f>SUM(J9:J102)</f>
        <v>56237222.820000008</v>
      </c>
      <c r="K103" s="14"/>
      <c r="L103" s="9"/>
    </row>
    <row r="104" spans="1:12" ht="9.75" customHeight="1">
      <c r="A104" s="3"/>
      <c r="B104" s="3"/>
      <c r="C104" s="3"/>
      <c r="D104" s="8"/>
      <c r="E104" s="6"/>
      <c r="F104" s="30"/>
      <c r="G104" s="26"/>
      <c r="H104" s="26"/>
      <c r="I104" s="26"/>
      <c r="J104" s="26"/>
      <c r="K104" s="9"/>
      <c r="L104" s="9"/>
    </row>
    <row r="105" spans="1:12" ht="20.25" hidden="1" customHeight="1">
      <c r="A105" s="91" t="s">
        <v>97</v>
      </c>
      <c r="B105" s="91"/>
      <c r="C105" s="91"/>
      <c r="D105" s="91"/>
      <c r="E105" s="92"/>
      <c r="F105" s="92"/>
      <c r="G105" s="27"/>
      <c r="H105" s="27"/>
      <c r="I105" s="28"/>
      <c r="J105" s="28"/>
    </row>
    <row r="106" spans="1:12" ht="18.75">
      <c r="A106" s="91" t="s">
        <v>153</v>
      </c>
      <c r="B106" s="91"/>
      <c r="C106" s="91"/>
      <c r="D106" s="91"/>
      <c r="E106" s="93"/>
      <c r="F106" s="93"/>
      <c r="G106" s="27"/>
      <c r="H106" s="27"/>
      <c r="I106" s="28"/>
      <c r="J106" s="28"/>
    </row>
    <row r="107" spans="1:12">
      <c r="A107" s="4"/>
      <c r="B107" s="4"/>
      <c r="C107" s="4"/>
      <c r="D107" s="4"/>
      <c r="E107" s="4"/>
      <c r="F107" s="29"/>
      <c r="G107" s="29"/>
      <c r="H107" s="29"/>
      <c r="I107" s="29"/>
      <c r="J107" s="29"/>
    </row>
    <row r="108" spans="1:12" ht="18.75">
      <c r="A108" s="94" t="s">
        <v>203</v>
      </c>
      <c r="B108" s="94"/>
      <c r="C108" s="94"/>
      <c r="D108" s="94"/>
    </row>
    <row r="109" spans="1:12">
      <c r="A109" s="5"/>
    </row>
    <row r="110" spans="1:12" ht="19.5" customHeight="1">
      <c r="A110" s="89" t="s">
        <v>10</v>
      </c>
      <c r="B110" s="89"/>
      <c r="C110" s="89"/>
      <c r="D110" s="89"/>
      <c r="E110" s="89"/>
      <c r="F110" s="89"/>
      <c r="G110" s="89"/>
      <c r="H110" s="89"/>
      <c r="I110" s="89"/>
      <c r="J110" s="90"/>
    </row>
  </sheetData>
  <mergeCells count="28">
    <mergeCell ref="A110:J110"/>
    <mergeCell ref="E53:E55"/>
    <mergeCell ref="E56:E60"/>
    <mergeCell ref="E70:E71"/>
    <mergeCell ref="E73:E75"/>
    <mergeCell ref="E86:E87"/>
    <mergeCell ref="E96:E97"/>
    <mergeCell ref="A105:D105"/>
    <mergeCell ref="E105:F105"/>
    <mergeCell ref="A106:D106"/>
    <mergeCell ref="E106:F106"/>
    <mergeCell ref="A108:D108"/>
    <mergeCell ref="E9:E12"/>
    <mergeCell ref="E13:E16"/>
    <mergeCell ref="E39:E41"/>
    <mergeCell ref="E43:E44"/>
    <mergeCell ref="E48:E52"/>
    <mergeCell ref="E17:E28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</mergeCells>
  <pageMargins left="0.23622047244094491" right="0.15748031496062992" top="0.23622047244094491" bottom="0.19685039370078741" header="0.17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topLeftCell="A84" zoomScaleNormal="100" zoomScaleSheetLayoutView="80" workbookViewId="0">
      <selection activeCell="E91" sqref="E91"/>
    </sheetView>
  </sheetViews>
  <sheetFormatPr defaultRowHeight="15"/>
  <cols>
    <col min="1" max="1" width="7.85546875" customWidth="1"/>
    <col min="2" max="2" width="11" customWidth="1"/>
    <col min="3" max="3" width="26.7109375" customWidth="1"/>
    <col min="4" max="4" width="91.42578125" customWidth="1"/>
    <col min="5" max="5" width="21.85546875" customWidth="1"/>
    <col min="6" max="6" width="16.4257812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204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53" t="s">
        <v>7</v>
      </c>
      <c r="D7" s="53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706111.81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11658.4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166.71</v>
      </c>
      <c r="H11" s="56">
        <v>11300</v>
      </c>
      <c r="I11" s="56">
        <v>11500</v>
      </c>
      <c r="J11" s="56">
        <v>11800</v>
      </c>
    </row>
    <row r="12" spans="1:12" ht="65.45" hidden="1" customHeight="1">
      <c r="A12" s="10"/>
      <c r="B12" s="10"/>
      <c r="C12" s="16" t="s">
        <v>13</v>
      </c>
      <c r="D12" s="7" t="s">
        <v>28</v>
      </c>
      <c r="E12" s="79"/>
      <c r="F12" s="57"/>
      <c r="G12" s="57"/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2102073.7000000002</v>
      </c>
      <c r="G13" s="57">
        <v>158905.31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10548.66</v>
      </c>
      <c r="G14" s="57">
        <v>1019.79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2738055.65</v>
      </c>
      <c r="G15" s="57">
        <v>210691.77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-290700.12</v>
      </c>
      <c r="G16" s="57">
        <v>-32228.41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7">
        <v>0</v>
      </c>
      <c r="G17" s="57">
        <v>20458.68</v>
      </c>
      <c r="H17" s="57">
        <v>0</v>
      </c>
      <c r="I17" s="57">
        <v>0</v>
      </c>
      <c r="J17" s="57">
        <v>0</v>
      </c>
    </row>
    <row r="18" spans="1:10" ht="45.75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-1.91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700000</v>
      </c>
      <c r="G19" s="57">
        <v>8655.41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8.14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0.62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20000</v>
      </c>
      <c r="G22" s="57">
        <v>137224.38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5420.8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11550.09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37054.18</v>
      </c>
      <c r="H28" s="56">
        <v>270000</v>
      </c>
      <c r="I28" s="57">
        <v>270000</v>
      </c>
      <c r="J28" s="57">
        <v>270000</v>
      </c>
    </row>
    <row r="29" spans="1:10" ht="51" hidden="1">
      <c r="A29" s="10"/>
      <c r="B29" s="10"/>
      <c r="C29" s="16" t="s">
        <v>73</v>
      </c>
      <c r="D29" s="7" t="s">
        <v>72</v>
      </c>
      <c r="E29" s="54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54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54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4559.45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525.55999999999995</v>
      </c>
      <c r="H33" s="56">
        <v>400000</v>
      </c>
      <c r="I33" s="57">
        <v>410000</v>
      </c>
      <c r="J33" s="57">
        <v>420000</v>
      </c>
    </row>
    <row r="34" spans="1:10" ht="63.7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0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54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38.25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40250</v>
      </c>
      <c r="H37" s="56">
        <v>100000</v>
      </c>
      <c r="I37" s="57">
        <v>100000</v>
      </c>
      <c r="J37" s="57">
        <v>100000</v>
      </c>
    </row>
    <row r="38" spans="1:10" ht="63.7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3823.08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54" t="s">
        <v>52</v>
      </c>
      <c r="F42" s="56">
        <v>752480</v>
      </c>
      <c r="G42" s="57">
        <v>144540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75642.84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54" customHeight="1">
      <c r="A46" s="10"/>
      <c r="B46" s="10"/>
      <c r="C46" s="16" t="s">
        <v>22</v>
      </c>
      <c r="D46" s="7" t="s">
        <v>37</v>
      </c>
      <c r="E46" s="54" t="s">
        <v>52</v>
      </c>
      <c r="F46" s="56">
        <v>951300</v>
      </c>
      <c r="G46" s="57">
        <v>118154.8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54" t="s">
        <v>53</v>
      </c>
      <c r="F47" s="57"/>
      <c r="G47" s="57"/>
      <c r="H47" s="57">
        <v>0</v>
      </c>
      <c r="I47" s="57">
        <v>0</v>
      </c>
      <c r="J47" s="57">
        <v>0</v>
      </c>
    </row>
    <row r="48" spans="1:10" s="23" customFormat="1" ht="63.6" customHeight="1">
      <c r="A48" s="31"/>
      <c r="B48" s="31"/>
      <c r="C48" s="34" t="s">
        <v>23</v>
      </c>
      <c r="D48" s="35" t="s">
        <v>38</v>
      </c>
      <c r="E48" s="77" t="s">
        <v>50</v>
      </c>
      <c r="F48" s="56">
        <v>20000</v>
      </c>
      <c r="G48" s="57">
        <v>0</v>
      </c>
      <c r="H48" s="56">
        <v>20000</v>
      </c>
      <c r="I48" s="57">
        <v>20000</v>
      </c>
      <c r="J48" s="57">
        <v>20000</v>
      </c>
    </row>
    <row r="49" spans="1:10" ht="50.45" customHeight="1">
      <c r="A49" s="10"/>
      <c r="B49" s="10"/>
      <c r="C49" s="16" t="s">
        <v>68</v>
      </c>
      <c r="D49" s="7" t="s">
        <v>178</v>
      </c>
      <c r="E49" s="78"/>
      <c r="F49" s="56">
        <v>12000</v>
      </c>
      <c r="G49" s="57">
        <v>0</v>
      </c>
      <c r="H49" s="56">
        <v>12000</v>
      </c>
      <c r="I49" s="57">
        <v>15000</v>
      </c>
      <c r="J49" s="57">
        <v>16000</v>
      </c>
    </row>
    <row r="50" spans="1:10" ht="52.5" customHeight="1">
      <c r="A50" s="10"/>
      <c r="B50" s="10"/>
      <c r="C50" s="16" t="s">
        <v>157</v>
      </c>
      <c r="D50" s="7" t="s">
        <v>158</v>
      </c>
      <c r="E50" s="78"/>
      <c r="F50" s="57">
        <v>0</v>
      </c>
      <c r="G50" s="57">
        <v>0</v>
      </c>
      <c r="H50" s="57">
        <v>0</v>
      </c>
      <c r="I50" s="57">
        <v>0</v>
      </c>
      <c r="J50" s="57">
        <v>0</v>
      </c>
    </row>
    <row r="51" spans="1:10" ht="36" customHeight="1">
      <c r="A51" s="10"/>
      <c r="B51" s="10"/>
      <c r="C51" s="16" t="s">
        <v>59</v>
      </c>
      <c r="D51" s="7" t="s">
        <v>116</v>
      </c>
      <c r="E51" s="78"/>
      <c r="F51" s="56">
        <v>45000</v>
      </c>
      <c r="G51" s="57">
        <v>8866.25</v>
      </c>
      <c r="H51" s="56">
        <v>45000</v>
      </c>
      <c r="I51" s="57">
        <v>46500</v>
      </c>
      <c r="J51" s="57">
        <v>47500</v>
      </c>
    </row>
    <row r="52" spans="1:10" ht="63">
      <c r="A52" s="10"/>
      <c r="B52" s="10"/>
      <c r="C52" s="16" t="s">
        <v>100</v>
      </c>
      <c r="D52" s="7" t="s">
        <v>117</v>
      </c>
      <c r="E52" s="78"/>
      <c r="F52" s="56">
        <v>1500</v>
      </c>
      <c r="G52" s="57">
        <v>0</v>
      </c>
      <c r="H52" s="56">
        <v>1500</v>
      </c>
      <c r="I52" s="57">
        <v>2500</v>
      </c>
      <c r="J52" s="57">
        <v>3000</v>
      </c>
    </row>
    <row r="53" spans="1:10" ht="51" customHeight="1">
      <c r="A53" s="10"/>
      <c r="B53" s="10"/>
      <c r="C53" s="16" t="s">
        <v>105</v>
      </c>
      <c r="D53" s="7" t="s">
        <v>106</v>
      </c>
      <c r="E53" s="77" t="s">
        <v>107</v>
      </c>
      <c r="F53" s="56">
        <v>7500</v>
      </c>
      <c r="G53" s="57">
        <v>100</v>
      </c>
      <c r="H53" s="56">
        <v>7500</v>
      </c>
      <c r="I53" s="57">
        <v>7500</v>
      </c>
      <c r="J53" s="57">
        <v>7500</v>
      </c>
    </row>
    <row r="54" spans="1:10" ht="82.5" hidden="1" customHeight="1">
      <c r="A54" s="10"/>
      <c r="B54" s="10"/>
      <c r="C54" s="16" t="s">
        <v>138</v>
      </c>
      <c r="D54" s="15" t="s">
        <v>139</v>
      </c>
      <c r="E54" s="87"/>
      <c r="F54" s="57"/>
      <c r="G54" s="57"/>
      <c r="H54" s="57">
        <v>0</v>
      </c>
      <c r="I54" s="57">
        <v>0</v>
      </c>
      <c r="J54" s="57">
        <v>0</v>
      </c>
    </row>
    <row r="55" spans="1:10" ht="66" hidden="1" customHeight="1">
      <c r="A55" s="10"/>
      <c r="B55" s="19"/>
      <c r="C55" s="17" t="s">
        <v>140</v>
      </c>
      <c r="D55" s="11" t="s">
        <v>141</v>
      </c>
      <c r="E55" s="88"/>
      <c r="F55" s="57"/>
      <c r="G55" s="57"/>
      <c r="H55" s="57">
        <v>0</v>
      </c>
      <c r="I55" s="57">
        <v>0</v>
      </c>
      <c r="J55" s="57">
        <v>0</v>
      </c>
    </row>
    <row r="56" spans="1:10" ht="67.5" hidden="1" customHeight="1">
      <c r="A56" s="10"/>
      <c r="B56" s="19"/>
      <c r="C56" s="16" t="s">
        <v>149</v>
      </c>
      <c r="D56" s="11" t="s">
        <v>151</v>
      </c>
      <c r="E56" s="77" t="s">
        <v>144</v>
      </c>
      <c r="F56" s="57"/>
      <c r="G56" s="57"/>
      <c r="H56" s="57">
        <v>0</v>
      </c>
      <c r="I56" s="57">
        <v>0</v>
      </c>
      <c r="J56" s="57">
        <v>0</v>
      </c>
    </row>
    <row r="57" spans="1:10" ht="79.5" hidden="1" customHeight="1">
      <c r="A57" s="10"/>
      <c r="B57" s="19"/>
      <c r="C57" s="16" t="s">
        <v>159</v>
      </c>
      <c r="D57" s="11" t="s">
        <v>160</v>
      </c>
      <c r="E57" s="78"/>
      <c r="F57" s="57"/>
      <c r="G57" s="57"/>
      <c r="H57" s="57">
        <v>0</v>
      </c>
      <c r="I57" s="57">
        <v>0</v>
      </c>
      <c r="J57" s="57">
        <v>0</v>
      </c>
    </row>
    <row r="58" spans="1:10" ht="81" customHeight="1">
      <c r="A58" s="10"/>
      <c r="B58" s="10"/>
      <c r="C58" s="16" t="s">
        <v>142</v>
      </c>
      <c r="D58" s="11" t="s">
        <v>143</v>
      </c>
      <c r="E58" s="87"/>
      <c r="F58" s="57">
        <v>0</v>
      </c>
      <c r="G58" s="57">
        <v>150</v>
      </c>
      <c r="H58" s="57">
        <v>0</v>
      </c>
      <c r="I58" s="57">
        <v>0</v>
      </c>
      <c r="J58" s="57">
        <v>0</v>
      </c>
    </row>
    <row r="59" spans="1:10" ht="61.5" customHeight="1">
      <c r="A59" s="10"/>
      <c r="B59" s="10"/>
      <c r="C59" s="16" t="s">
        <v>161</v>
      </c>
      <c r="D59" s="11" t="s">
        <v>162</v>
      </c>
      <c r="E59" s="87"/>
      <c r="F59" s="57">
        <v>0</v>
      </c>
      <c r="G59" s="57">
        <v>250</v>
      </c>
      <c r="H59" s="57">
        <v>0</v>
      </c>
      <c r="I59" s="57">
        <v>0</v>
      </c>
      <c r="J59" s="57">
        <v>0</v>
      </c>
    </row>
    <row r="60" spans="1:10" ht="63" customHeight="1">
      <c r="A60" s="10"/>
      <c r="B60" s="10"/>
      <c r="C60" s="16" t="s">
        <v>150</v>
      </c>
      <c r="D60" s="7" t="s">
        <v>141</v>
      </c>
      <c r="E60" s="87"/>
      <c r="F60" s="57">
        <v>0</v>
      </c>
      <c r="G60" s="57">
        <v>27.1</v>
      </c>
      <c r="H60" s="57">
        <v>0</v>
      </c>
      <c r="I60" s="57">
        <v>0</v>
      </c>
      <c r="J60" s="57">
        <v>0</v>
      </c>
    </row>
    <row r="61" spans="1:10" ht="54.75" hidden="1" customHeight="1">
      <c r="A61" s="10"/>
      <c r="B61" s="10"/>
      <c r="C61" s="17" t="s">
        <v>176</v>
      </c>
      <c r="D61" s="7" t="s">
        <v>177</v>
      </c>
      <c r="E61" s="33" t="s">
        <v>52</v>
      </c>
      <c r="F61" s="57">
        <v>0</v>
      </c>
      <c r="G61" s="57"/>
      <c r="H61" s="57">
        <v>0</v>
      </c>
      <c r="I61" s="57">
        <v>0</v>
      </c>
      <c r="J61" s="57">
        <v>0</v>
      </c>
    </row>
    <row r="62" spans="1:10" s="23" customFormat="1" ht="97.5" customHeight="1">
      <c r="A62" s="31"/>
      <c r="B62" s="48"/>
      <c r="C62" s="46" t="s">
        <v>187</v>
      </c>
      <c r="D62" s="35" t="s">
        <v>189</v>
      </c>
      <c r="E62" s="49" t="s">
        <v>54</v>
      </c>
      <c r="F62" s="57">
        <v>0</v>
      </c>
      <c r="G62" s="57">
        <v>294.32</v>
      </c>
      <c r="H62" s="57">
        <v>0</v>
      </c>
      <c r="I62" s="57">
        <v>0</v>
      </c>
      <c r="J62" s="57">
        <v>0</v>
      </c>
    </row>
    <row r="63" spans="1:10" s="23" customFormat="1" ht="51" hidden="1" customHeight="1">
      <c r="A63" s="31"/>
      <c r="B63" s="31"/>
      <c r="C63" s="46" t="s">
        <v>169</v>
      </c>
      <c r="D63" s="35" t="s">
        <v>152</v>
      </c>
      <c r="E63" s="47" t="s">
        <v>48</v>
      </c>
      <c r="F63" s="57"/>
      <c r="G63" s="57"/>
      <c r="H63" s="57">
        <v>0</v>
      </c>
      <c r="I63" s="57">
        <v>0</v>
      </c>
      <c r="J63" s="57">
        <v>0</v>
      </c>
    </row>
    <row r="64" spans="1:10" ht="66" hidden="1" customHeight="1">
      <c r="A64" s="10"/>
      <c r="B64" s="10"/>
      <c r="C64" s="16" t="s">
        <v>170</v>
      </c>
      <c r="D64" s="7" t="s">
        <v>171</v>
      </c>
      <c r="E64" s="21" t="s">
        <v>172</v>
      </c>
      <c r="F64" s="57"/>
      <c r="G64" s="57"/>
      <c r="H64" s="57">
        <v>0</v>
      </c>
      <c r="I64" s="57">
        <v>0</v>
      </c>
      <c r="J64" s="57">
        <v>0</v>
      </c>
    </row>
    <row r="65" spans="1:11" ht="38.25" hidden="1">
      <c r="A65" s="10"/>
      <c r="B65" s="10"/>
      <c r="C65" s="16" t="s">
        <v>24</v>
      </c>
      <c r="D65" s="7" t="s">
        <v>39</v>
      </c>
      <c r="E65" s="21" t="s">
        <v>50</v>
      </c>
      <c r="F65" s="57"/>
      <c r="G65" s="57"/>
      <c r="H65" s="57">
        <v>0</v>
      </c>
      <c r="I65" s="57">
        <v>0</v>
      </c>
      <c r="J65" s="57">
        <v>0</v>
      </c>
    </row>
    <row r="66" spans="1:11" ht="63.75" hidden="1" customHeight="1">
      <c r="A66" s="10"/>
      <c r="B66" s="10"/>
      <c r="C66" s="16" t="s">
        <v>95</v>
      </c>
      <c r="D66" s="7" t="s">
        <v>39</v>
      </c>
      <c r="E66" s="54" t="s">
        <v>52</v>
      </c>
      <c r="F66" s="57"/>
      <c r="G66" s="57"/>
      <c r="H66" s="57">
        <v>0</v>
      </c>
      <c r="I66" s="57">
        <v>0</v>
      </c>
      <c r="J66" s="57">
        <v>0</v>
      </c>
    </row>
    <row r="67" spans="1:11" ht="66" hidden="1" customHeight="1">
      <c r="A67" s="10"/>
      <c r="B67" s="10"/>
      <c r="C67" s="16" t="s">
        <v>99</v>
      </c>
      <c r="D67" s="7" t="s">
        <v>39</v>
      </c>
      <c r="E67" s="21" t="s">
        <v>51</v>
      </c>
      <c r="F67" s="57"/>
      <c r="G67" s="57"/>
      <c r="H67" s="57">
        <v>0</v>
      </c>
      <c r="I67" s="57">
        <v>0</v>
      </c>
      <c r="J67" s="57">
        <v>0</v>
      </c>
    </row>
    <row r="68" spans="1:11" ht="69" hidden="1" customHeight="1">
      <c r="A68" s="10"/>
      <c r="B68" s="10"/>
      <c r="C68" s="16" t="s">
        <v>25</v>
      </c>
      <c r="D68" s="7" t="s">
        <v>39</v>
      </c>
      <c r="E68" s="55" t="s">
        <v>54</v>
      </c>
      <c r="F68" s="57"/>
      <c r="G68" s="57"/>
      <c r="H68" s="57">
        <v>0</v>
      </c>
      <c r="I68" s="57">
        <v>0</v>
      </c>
      <c r="J68" s="57">
        <v>0</v>
      </c>
    </row>
    <row r="69" spans="1:11" ht="61.9" hidden="1" customHeight="1">
      <c r="A69" s="10"/>
      <c r="B69" s="10"/>
      <c r="C69" s="16" t="s">
        <v>79</v>
      </c>
      <c r="D69" s="7" t="s">
        <v>82</v>
      </c>
      <c r="E69" s="54" t="s">
        <v>52</v>
      </c>
      <c r="F69" s="57"/>
      <c r="G69" s="57"/>
      <c r="H69" s="57">
        <v>0</v>
      </c>
      <c r="I69" s="57">
        <v>0</v>
      </c>
      <c r="J69" s="57">
        <v>0</v>
      </c>
    </row>
    <row r="70" spans="1:11" s="23" customFormat="1" ht="31.9" customHeight="1">
      <c r="A70" s="31"/>
      <c r="B70" s="31"/>
      <c r="C70" s="34" t="s">
        <v>118</v>
      </c>
      <c r="D70" s="35" t="s">
        <v>179</v>
      </c>
      <c r="E70" s="77" t="s">
        <v>53</v>
      </c>
      <c r="F70" s="56">
        <v>37841400</v>
      </c>
      <c r="G70" s="57">
        <v>6802370</v>
      </c>
      <c r="H70" s="56">
        <v>37841400</v>
      </c>
      <c r="I70" s="57">
        <v>28162900</v>
      </c>
      <c r="J70" s="57">
        <v>29039600</v>
      </c>
      <c r="K70" s="36"/>
    </row>
    <row r="71" spans="1:11" ht="29.25" customHeight="1">
      <c r="A71" s="10"/>
      <c r="B71" s="10"/>
      <c r="C71" s="16" t="s">
        <v>119</v>
      </c>
      <c r="D71" s="7" t="s">
        <v>41</v>
      </c>
      <c r="E71" s="79"/>
      <c r="F71" s="56">
        <v>3409330</v>
      </c>
      <c r="G71" s="57">
        <v>721590</v>
      </c>
      <c r="H71" s="56">
        <v>3409330</v>
      </c>
      <c r="I71" s="57">
        <v>0</v>
      </c>
      <c r="J71" s="57">
        <v>0</v>
      </c>
    </row>
    <row r="72" spans="1:11" ht="63">
      <c r="A72" s="10"/>
      <c r="B72" s="10"/>
      <c r="C72" s="16" t="s">
        <v>165</v>
      </c>
      <c r="D72" s="7" t="s">
        <v>166</v>
      </c>
      <c r="E72" s="21" t="s">
        <v>50</v>
      </c>
      <c r="F72" s="57">
        <v>2902109.91</v>
      </c>
      <c r="G72" s="57">
        <v>0</v>
      </c>
      <c r="H72" s="57">
        <v>2902109.91</v>
      </c>
      <c r="I72" s="57">
        <v>3079187.8</v>
      </c>
      <c r="J72" s="57">
        <v>0</v>
      </c>
    </row>
    <row r="73" spans="1:11" ht="45.75" hidden="1" customHeight="1">
      <c r="A73" s="10"/>
      <c r="B73" s="10"/>
      <c r="C73" s="16" t="s">
        <v>154</v>
      </c>
      <c r="D73" s="7" t="s">
        <v>180</v>
      </c>
      <c r="E73" s="77" t="s">
        <v>52</v>
      </c>
      <c r="F73" s="57"/>
      <c r="G73" s="57"/>
      <c r="H73" s="57">
        <v>0</v>
      </c>
      <c r="I73" s="57">
        <v>0</v>
      </c>
      <c r="J73" s="57">
        <v>0</v>
      </c>
    </row>
    <row r="74" spans="1:11" ht="63" hidden="1">
      <c r="A74" s="10"/>
      <c r="B74" s="10"/>
      <c r="C74" s="16" t="s">
        <v>145</v>
      </c>
      <c r="D74" s="7" t="s">
        <v>146</v>
      </c>
      <c r="E74" s="87"/>
      <c r="F74" s="57"/>
      <c r="G74" s="57"/>
      <c r="H74" s="57">
        <v>0</v>
      </c>
      <c r="I74" s="57">
        <v>0</v>
      </c>
      <c r="J74" s="57">
        <v>0</v>
      </c>
    </row>
    <row r="75" spans="1:11" ht="47.25">
      <c r="A75" s="10"/>
      <c r="B75" s="10"/>
      <c r="C75" s="16" t="s">
        <v>173</v>
      </c>
      <c r="D75" s="7" t="s">
        <v>174</v>
      </c>
      <c r="E75" s="88"/>
      <c r="F75" s="57">
        <v>951649.6</v>
      </c>
      <c r="G75" s="57">
        <v>173257.1</v>
      </c>
      <c r="H75" s="57">
        <v>0</v>
      </c>
      <c r="I75" s="57">
        <v>0</v>
      </c>
      <c r="J75" s="57">
        <v>0</v>
      </c>
    </row>
    <row r="76" spans="1:11" ht="52.5" hidden="1" customHeight="1">
      <c r="A76" s="10"/>
      <c r="B76" s="10"/>
      <c r="C76" s="16" t="s">
        <v>164</v>
      </c>
      <c r="D76" s="7" t="s">
        <v>163</v>
      </c>
      <c r="E76" s="21" t="s">
        <v>51</v>
      </c>
      <c r="F76" s="57"/>
      <c r="G76" s="57"/>
      <c r="H76" s="57">
        <v>0</v>
      </c>
      <c r="I76" s="57">
        <v>0</v>
      </c>
      <c r="J76" s="57">
        <v>0</v>
      </c>
    </row>
    <row r="77" spans="1:11" ht="38.25" hidden="1">
      <c r="A77" s="10"/>
      <c r="B77" s="10"/>
      <c r="C77" s="16" t="s">
        <v>147</v>
      </c>
      <c r="D77" s="7" t="s">
        <v>148</v>
      </c>
      <c r="E77" s="21" t="s">
        <v>50</v>
      </c>
      <c r="F77" s="57"/>
      <c r="G77" s="57"/>
      <c r="H77" s="57">
        <v>0</v>
      </c>
      <c r="I77" s="57">
        <v>0</v>
      </c>
      <c r="J77" s="57">
        <v>0</v>
      </c>
    </row>
    <row r="78" spans="1:11" ht="38.25" hidden="1">
      <c r="A78" s="10"/>
      <c r="B78" s="10"/>
      <c r="C78" s="16" t="s">
        <v>45</v>
      </c>
      <c r="D78" s="7" t="s">
        <v>40</v>
      </c>
      <c r="E78" s="21" t="s">
        <v>50</v>
      </c>
      <c r="F78" s="57"/>
      <c r="G78" s="57"/>
      <c r="H78" s="57">
        <v>0</v>
      </c>
      <c r="I78" s="57">
        <v>0</v>
      </c>
      <c r="J78" s="57">
        <v>0</v>
      </c>
    </row>
    <row r="79" spans="1:11" ht="79.900000000000006" hidden="1" customHeight="1">
      <c r="A79" s="10"/>
      <c r="B79" s="10"/>
      <c r="C79" s="16" t="s">
        <v>83</v>
      </c>
      <c r="D79" s="7" t="s">
        <v>84</v>
      </c>
      <c r="E79" s="21" t="s">
        <v>51</v>
      </c>
      <c r="F79" s="57"/>
      <c r="G79" s="57"/>
      <c r="H79" s="57">
        <v>0</v>
      </c>
      <c r="I79" s="57">
        <v>0</v>
      </c>
      <c r="J79" s="57">
        <v>0</v>
      </c>
    </row>
    <row r="80" spans="1:11" ht="39.75" customHeight="1">
      <c r="A80" s="10"/>
      <c r="B80" s="10"/>
      <c r="C80" s="16" t="s">
        <v>120</v>
      </c>
      <c r="D80" s="7" t="s">
        <v>40</v>
      </c>
      <c r="E80" s="21" t="s">
        <v>50</v>
      </c>
      <c r="F80" s="56">
        <v>869982</v>
      </c>
      <c r="G80" s="57">
        <v>0</v>
      </c>
      <c r="H80" s="56">
        <v>721482</v>
      </c>
      <c r="I80" s="57">
        <v>0</v>
      </c>
      <c r="J80" s="57">
        <v>0</v>
      </c>
    </row>
    <row r="81" spans="1:11" ht="52.5" customHeight="1">
      <c r="A81" s="10"/>
      <c r="B81" s="10"/>
      <c r="C81" s="16" t="s">
        <v>121</v>
      </c>
      <c r="D81" s="7" t="s">
        <v>40</v>
      </c>
      <c r="E81" s="54" t="s">
        <v>52</v>
      </c>
      <c r="F81" s="56">
        <v>1511854.88</v>
      </c>
      <c r="G81" s="57">
        <v>84788</v>
      </c>
      <c r="H81" s="56">
        <v>727066.88</v>
      </c>
      <c r="I81" s="57">
        <v>101640</v>
      </c>
      <c r="J81" s="57">
        <v>101640</v>
      </c>
      <c r="K81" s="22"/>
    </row>
    <row r="82" spans="1:11" ht="53.25" customHeight="1">
      <c r="A82" s="10"/>
      <c r="B82" s="10"/>
      <c r="C82" s="16" t="s">
        <v>122</v>
      </c>
      <c r="D82" s="7" t="s">
        <v>40</v>
      </c>
      <c r="E82" s="54" t="s">
        <v>53</v>
      </c>
      <c r="F82" s="56">
        <v>423940</v>
      </c>
      <c r="G82" s="57">
        <v>105975</v>
      </c>
      <c r="H82" s="56">
        <v>423940</v>
      </c>
      <c r="I82" s="57">
        <v>0</v>
      </c>
      <c r="J82" s="57">
        <v>0</v>
      </c>
    </row>
    <row r="83" spans="1:11" ht="81" hidden="1" customHeight="1">
      <c r="A83" s="10"/>
      <c r="B83" s="10"/>
      <c r="C83" s="16" t="s">
        <v>57</v>
      </c>
      <c r="D83" s="7" t="s">
        <v>40</v>
      </c>
      <c r="E83" s="21" t="s">
        <v>51</v>
      </c>
      <c r="F83" s="57"/>
      <c r="G83" s="57"/>
      <c r="H83" s="57">
        <v>0</v>
      </c>
      <c r="I83" s="57">
        <v>0</v>
      </c>
      <c r="J83" s="57">
        <v>0</v>
      </c>
    </row>
    <row r="84" spans="1:11" ht="38.25">
      <c r="A84" s="10"/>
      <c r="B84" s="10"/>
      <c r="C84" s="16" t="s">
        <v>123</v>
      </c>
      <c r="D84" s="7" t="s">
        <v>42</v>
      </c>
      <c r="E84" s="21" t="s">
        <v>50</v>
      </c>
      <c r="F84" s="56">
        <v>370875.82</v>
      </c>
      <c r="G84" s="57">
        <v>57000</v>
      </c>
      <c r="H84" s="56">
        <v>370875.82</v>
      </c>
      <c r="I84" s="57">
        <v>331015.59999999998</v>
      </c>
      <c r="J84" s="57">
        <v>331015.59999999998</v>
      </c>
    </row>
    <row r="85" spans="1:11" ht="54" customHeight="1">
      <c r="A85" s="10"/>
      <c r="B85" s="10"/>
      <c r="C85" s="16" t="s">
        <v>124</v>
      </c>
      <c r="D85" s="7" t="s">
        <v>42</v>
      </c>
      <c r="E85" s="54" t="s">
        <v>52</v>
      </c>
      <c r="F85" s="56">
        <v>231249.75</v>
      </c>
      <c r="G85" s="57">
        <v>32256.47</v>
      </c>
      <c r="H85" s="56">
        <v>231249.75</v>
      </c>
      <c r="I85" s="57">
        <v>272230.38</v>
      </c>
      <c r="J85" s="57">
        <v>272230.38</v>
      </c>
    </row>
    <row r="86" spans="1:11" ht="31.5" customHeight="1">
      <c r="A86" s="10"/>
      <c r="B86" s="10"/>
      <c r="C86" s="16" t="s">
        <v>125</v>
      </c>
      <c r="D86" s="7" t="s">
        <v>42</v>
      </c>
      <c r="E86" s="75" t="s">
        <v>51</v>
      </c>
      <c r="F86" s="56">
        <v>83354.570000000007</v>
      </c>
      <c r="G86" s="57">
        <v>0</v>
      </c>
      <c r="H86" s="56">
        <v>83354.570000000007</v>
      </c>
      <c r="I86" s="57">
        <v>4805.25</v>
      </c>
      <c r="J86" s="57">
        <v>4805.25</v>
      </c>
    </row>
    <row r="87" spans="1:11" ht="45" customHeight="1">
      <c r="A87" s="10"/>
      <c r="B87" s="10"/>
      <c r="C87" s="16" t="s">
        <v>155</v>
      </c>
      <c r="D87" s="7" t="s">
        <v>181</v>
      </c>
      <c r="E87" s="76"/>
      <c r="F87" s="57">
        <v>0</v>
      </c>
      <c r="G87" s="57">
        <v>0</v>
      </c>
      <c r="H87" s="57">
        <v>1725124.5</v>
      </c>
      <c r="I87" s="57">
        <v>1725124.5</v>
      </c>
      <c r="J87" s="57">
        <v>575041.5</v>
      </c>
    </row>
    <row r="88" spans="1:11" ht="45" customHeight="1">
      <c r="A88" s="10"/>
      <c r="B88" s="10"/>
      <c r="C88" s="16" t="s">
        <v>196</v>
      </c>
      <c r="D88" s="7" t="s">
        <v>46</v>
      </c>
      <c r="E88" s="54" t="s">
        <v>50</v>
      </c>
      <c r="F88" s="57">
        <v>908.25</v>
      </c>
      <c r="G88" s="57">
        <v>0</v>
      </c>
      <c r="H88" s="57">
        <v>0</v>
      </c>
      <c r="I88" s="57">
        <v>0</v>
      </c>
      <c r="J88" s="57">
        <v>0</v>
      </c>
    </row>
    <row r="89" spans="1:11" ht="54" customHeight="1">
      <c r="A89" s="10"/>
      <c r="B89" s="10"/>
      <c r="C89" s="16" t="s">
        <v>126</v>
      </c>
      <c r="D89" s="7" t="s">
        <v>46</v>
      </c>
      <c r="E89" s="54" t="s">
        <v>53</v>
      </c>
      <c r="F89" s="57">
        <v>0</v>
      </c>
      <c r="G89" s="57">
        <v>0</v>
      </c>
      <c r="H89" s="56">
        <v>139.12</v>
      </c>
      <c r="I89" s="57">
        <v>7854.43</v>
      </c>
      <c r="J89" s="57">
        <v>0</v>
      </c>
    </row>
    <row r="90" spans="1:11" ht="42" customHeight="1">
      <c r="A90" s="10"/>
      <c r="B90" s="10"/>
      <c r="C90" s="16" t="s">
        <v>197</v>
      </c>
      <c r="D90" s="7" t="s">
        <v>198</v>
      </c>
      <c r="E90" s="54" t="s">
        <v>50</v>
      </c>
      <c r="F90" s="56">
        <v>56749</v>
      </c>
      <c r="G90" s="57">
        <v>0</v>
      </c>
      <c r="H90" s="57">
        <v>0</v>
      </c>
      <c r="I90" s="57">
        <v>0</v>
      </c>
      <c r="J90" s="57">
        <v>0</v>
      </c>
    </row>
    <row r="91" spans="1:11" ht="51.75" customHeight="1">
      <c r="A91" s="10"/>
      <c r="B91" s="10"/>
      <c r="C91" s="16" t="s">
        <v>127</v>
      </c>
      <c r="D91" s="7" t="s">
        <v>47</v>
      </c>
      <c r="E91" s="54" t="s">
        <v>52</v>
      </c>
      <c r="F91" s="56">
        <v>17376086</v>
      </c>
      <c r="G91" s="57">
        <v>2911700</v>
      </c>
      <c r="H91" s="56">
        <v>17376086</v>
      </c>
      <c r="I91" s="57">
        <v>5541137</v>
      </c>
      <c r="J91" s="57">
        <v>5541137</v>
      </c>
    </row>
    <row r="92" spans="1:11" ht="53.25" customHeight="1">
      <c r="A92" s="10"/>
      <c r="B92" s="10"/>
      <c r="C92" s="16" t="s">
        <v>128</v>
      </c>
      <c r="D92" s="7" t="s">
        <v>43</v>
      </c>
      <c r="E92" s="55" t="s">
        <v>53</v>
      </c>
      <c r="F92" s="56">
        <v>5764932</v>
      </c>
      <c r="G92" s="57">
        <v>518216</v>
      </c>
      <c r="H92" s="56">
        <v>5664932</v>
      </c>
      <c r="I92" s="57">
        <v>4627232</v>
      </c>
      <c r="J92" s="57">
        <v>4825692</v>
      </c>
    </row>
    <row r="93" spans="1:11" ht="54" customHeight="1">
      <c r="A93" s="10"/>
      <c r="B93" s="10"/>
      <c r="C93" s="16" t="s">
        <v>167</v>
      </c>
      <c r="D93" s="7" t="s">
        <v>168</v>
      </c>
      <c r="E93" s="54" t="s">
        <v>52</v>
      </c>
      <c r="F93" s="57">
        <v>1640520</v>
      </c>
      <c r="G93" s="57">
        <v>257658.95</v>
      </c>
      <c r="H93" s="57">
        <v>1640520</v>
      </c>
      <c r="I93" s="57">
        <v>1640520</v>
      </c>
      <c r="J93" s="57">
        <v>0</v>
      </c>
    </row>
    <row r="94" spans="1:11" ht="59.25" hidden="1" customHeight="1">
      <c r="A94" s="10"/>
      <c r="B94" s="10"/>
      <c r="C94" s="16" t="s">
        <v>129</v>
      </c>
      <c r="D94" s="7" t="s">
        <v>44</v>
      </c>
      <c r="E94" s="55" t="s">
        <v>53</v>
      </c>
      <c r="F94" s="57"/>
      <c r="G94" s="57"/>
      <c r="H94" s="57">
        <v>0</v>
      </c>
      <c r="I94" s="57">
        <v>0</v>
      </c>
      <c r="J94" s="57">
        <v>0</v>
      </c>
    </row>
    <row r="95" spans="1:11" ht="66.75" hidden="1" customHeight="1">
      <c r="A95" s="19"/>
      <c r="B95" s="19"/>
      <c r="C95" s="16" t="s">
        <v>93</v>
      </c>
      <c r="D95" s="11" t="s">
        <v>90</v>
      </c>
      <c r="E95" s="54" t="s">
        <v>52</v>
      </c>
      <c r="F95" s="57"/>
      <c r="G95" s="58"/>
      <c r="H95" s="57">
        <v>0</v>
      </c>
      <c r="I95" s="57">
        <v>0</v>
      </c>
      <c r="J95" s="57">
        <v>0</v>
      </c>
    </row>
    <row r="96" spans="1:11" ht="32.25" hidden="1" customHeight="1">
      <c r="A96" s="19"/>
      <c r="B96" s="19"/>
      <c r="C96" s="16" t="s">
        <v>89</v>
      </c>
      <c r="D96" s="11" t="s">
        <v>90</v>
      </c>
      <c r="E96" s="77" t="s">
        <v>53</v>
      </c>
      <c r="F96" s="57"/>
      <c r="G96" s="58"/>
      <c r="H96" s="57">
        <v>0</v>
      </c>
      <c r="I96" s="57">
        <v>0</v>
      </c>
      <c r="J96" s="57">
        <v>0</v>
      </c>
    </row>
    <row r="97" spans="1:12" ht="46.9" hidden="1" customHeight="1">
      <c r="A97" s="19"/>
      <c r="B97" s="19"/>
      <c r="C97" s="17" t="s">
        <v>80</v>
      </c>
      <c r="D97" s="11" t="s">
        <v>81</v>
      </c>
      <c r="E97" s="79"/>
      <c r="F97" s="57"/>
      <c r="G97" s="58"/>
      <c r="H97" s="57">
        <v>0</v>
      </c>
      <c r="I97" s="57">
        <v>0</v>
      </c>
      <c r="J97" s="57">
        <v>0</v>
      </c>
    </row>
    <row r="98" spans="1:12" ht="38.25" hidden="1">
      <c r="A98" s="19"/>
      <c r="B98" s="19"/>
      <c r="C98" s="17" t="s">
        <v>69</v>
      </c>
      <c r="D98" s="11" t="s">
        <v>58</v>
      </c>
      <c r="E98" s="21" t="s">
        <v>50</v>
      </c>
      <c r="F98" s="57"/>
      <c r="G98" s="58"/>
      <c r="H98" s="57">
        <v>0</v>
      </c>
      <c r="I98" s="57">
        <v>0</v>
      </c>
      <c r="J98" s="57">
        <v>0</v>
      </c>
    </row>
    <row r="99" spans="1:12" ht="40.5" hidden="1" customHeight="1">
      <c r="A99" s="19"/>
      <c r="B99" s="19"/>
      <c r="C99" s="17" t="s">
        <v>130</v>
      </c>
      <c r="D99" s="11" t="s">
        <v>92</v>
      </c>
      <c r="E99" s="21" t="s">
        <v>50</v>
      </c>
      <c r="F99" s="57"/>
      <c r="G99" s="58"/>
      <c r="H99" s="57">
        <v>0</v>
      </c>
      <c r="I99" s="57">
        <v>0</v>
      </c>
      <c r="J99" s="57">
        <v>0</v>
      </c>
    </row>
    <row r="100" spans="1:12" ht="51" customHeight="1">
      <c r="A100" s="19"/>
      <c r="B100" s="19"/>
      <c r="C100" s="17" t="s">
        <v>131</v>
      </c>
      <c r="D100" s="11" t="s">
        <v>92</v>
      </c>
      <c r="E100" s="54" t="s">
        <v>52</v>
      </c>
      <c r="F100" s="57">
        <v>-65576.789999999994</v>
      </c>
      <c r="G100" s="58">
        <v>-65576.789999999994</v>
      </c>
      <c r="H100" s="57">
        <v>0</v>
      </c>
      <c r="I100" s="57">
        <v>0</v>
      </c>
      <c r="J100" s="57">
        <v>0</v>
      </c>
    </row>
    <row r="101" spans="1:12" ht="55.5" customHeight="1">
      <c r="A101" s="19"/>
      <c r="B101" s="19"/>
      <c r="C101" s="17" t="s">
        <v>156</v>
      </c>
      <c r="D101" s="11" t="s">
        <v>92</v>
      </c>
      <c r="E101" s="21" t="s">
        <v>53</v>
      </c>
      <c r="F101" s="57">
        <v>-201565.56</v>
      </c>
      <c r="G101" s="58">
        <v>-201565.56</v>
      </c>
      <c r="H101" s="57">
        <v>0</v>
      </c>
      <c r="I101" s="57">
        <v>0</v>
      </c>
      <c r="J101" s="57">
        <v>0</v>
      </c>
      <c r="K101" s="20"/>
    </row>
    <row r="102" spans="1:12" ht="56.25" hidden="1" customHeight="1">
      <c r="A102" s="19"/>
      <c r="B102" s="19"/>
      <c r="C102" s="17" t="s">
        <v>132</v>
      </c>
      <c r="D102" s="11" t="s">
        <v>96</v>
      </c>
      <c r="E102" s="21" t="s">
        <v>51</v>
      </c>
      <c r="F102" s="57">
        <v>0</v>
      </c>
      <c r="G102" s="58">
        <v>0</v>
      </c>
      <c r="H102" s="57">
        <v>0</v>
      </c>
      <c r="I102" s="57">
        <v>0</v>
      </c>
      <c r="J102" s="57">
        <v>0</v>
      </c>
      <c r="K102" s="20"/>
    </row>
    <row r="103" spans="1:12" ht="21.75" customHeight="1">
      <c r="A103" s="12"/>
      <c r="B103" s="12"/>
      <c r="C103" s="12"/>
      <c r="D103" s="12"/>
      <c r="E103" s="13" t="s">
        <v>9</v>
      </c>
      <c r="F103" s="57">
        <f>SUM(F9:F102)</f>
        <v>88572057.319999993</v>
      </c>
      <c r="G103" s="58">
        <f>SUM(G9:G102)</f>
        <v>13071548.34</v>
      </c>
      <c r="H103" s="57">
        <f>SUM(H9:H102)</f>
        <v>88521868.439999998</v>
      </c>
      <c r="I103" s="57">
        <f>SUM(I9:I102)</f>
        <v>60785248.050000004</v>
      </c>
      <c r="J103" s="57">
        <f>SUM(J9:J102)</f>
        <v>56237222.820000008</v>
      </c>
      <c r="K103" s="14"/>
      <c r="L103" s="9"/>
    </row>
    <row r="104" spans="1:12" ht="9.75" customHeight="1">
      <c r="A104" s="3"/>
      <c r="B104" s="3"/>
      <c r="C104" s="3"/>
      <c r="D104" s="8"/>
      <c r="E104" s="6"/>
      <c r="F104" s="30"/>
      <c r="G104" s="26"/>
      <c r="H104" s="26"/>
      <c r="I104" s="26"/>
      <c r="J104" s="26"/>
      <c r="K104" s="9"/>
      <c r="L104" s="9"/>
    </row>
    <row r="105" spans="1:12" ht="20.25" hidden="1" customHeight="1">
      <c r="A105" s="91" t="s">
        <v>97</v>
      </c>
      <c r="B105" s="91"/>
      <c r="C105" s="91"/>
      <c r="D105" s="91"/>
      <c r="E105" s="92"/>
      <c r="F105" s="92"/>
      <c r="G105" s="27"/>
      <c r="H105" s="27"/>
      <c r="I105" s="28"/>
      <c r="J105" s="28"/>
    </row>
    <row r="106" spans="1:12" ht="18.75">
      <c r="A106" s="91" t="s">
        <v>153</v>
      </c>
      <c r="B106" s="91"/>
      <c r="C106" s="91"/>
      <c r="D106" s="91"/>
      <c r="E106" s="93"/>
      <c r="F106" s="93"/>
      <c r="G106" s="27"/>
      <c r="H106" s="27"/>
      <c r="I106" s="28"/>
      <c r="J106" s="28"/>
    </row>
    <row r="107" spans="1:12">
      <c r="A107" s="4"/>
      <c r="B107" s="4"/>
      <c r="C107" s="4"/>
      <c r="D107" s="4"/>
      <c r="E107" s="4"/>
      <c r="F107" s="29"/>
      <c r="G107" s="29"/>
      <c r="H107" s="29"/>
      <c r="I107" s="29"/>
      <c r="J107" s="29"/>
    </row>
    <row r="108" spans="1:12" ht="18.75">
      <c r="A108" s="94" t="s">
        <v>208</v>
      </c>
      <c r="B108" s="94"/>
      <c r="C108" s="94"/>
      <c r="D108" s="94"/>
    </row>
    <row r="109" spans="1:12">
      <c r="A109" s="5"/>
    </row>
    <row r="110" spans="1:12" ht="19.5" customHeight="1">
      <c r="A110" s="89" t="s">
        <v>10</v>
      </c>
      <c r="B110" s="89"/>
      <c r="C110" s="89"/>
      <c r="D110" s="89"/>
      <c r="E110" s="89"/>
      <c r="F110" s="89"/>
      <c r="G110" s="89"/>
      <c r="H110" s="89"/>
      <c r="I110" s="89"/>
      <c r="J110" s="90"/>
    </row>
  </sheetData>
  <mergeCells count="28">
    <mergeCell ref="E48:E52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:E12"/>
    <mergeCell ref="E13:E16"/>
    <mergeCell ref="E17:E28"/>
    <mergeCell ref="E39:E41"/>
    <mergeCell ref="E43:E44"/>
    <mergeCell ref="A110:J110"/>
    <mergeCell ref="E53:E55"/>
    <mergeCell ref="E56:E60"/>
    <mergeCell ref="E70:E71"/>
    <mergeCell ref="E73:E75"/>
    <mergeCell ref="E86:E87"/>
    <mergeCell ref="E96:E97"/>
    <mergeCell ref="A105:D105"/>
    <mergeCell ref="E105:F105"/>
    <mergeCell ref="A106:D106"/>
    <mergeCell ref="E106:F106"/>
    <mergeCell ref="A108:D108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topLeftCell="A88" zoomScaleNormal="100" zoomScaleSheetLayoutView="80" workbookViewId="0">
      <selection activeCell="D104" sqref="D104"/>
    </sheetView>
  </sheetViews>
  <sheetFormatPr defaultRowHeight="15"/>
  <cols>
    <col min="1" max="1" width="8.28515625" customWidth="1"/>
    <col min="2" max="2" width="11" customWidth="1"/>
    <col min="3" max="3" width="26.7109375" customWidth="1"/>
    <col min="4" max="4" width="91.42578125" customWidth="1"/>
    <col min="5" max="5" width="23.140625" customWidth="1"/>
    <col min="6" max="6" width="16.28515625" style="23" customWidth="1"/>
    <col min="7" max="7" width="15.7109375" style="23" customWidth="1"/>
    <col min="8" max="8" width="15.42578125" style="23" customWidth="1"/>
    <col min="9" max="9" width="15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205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53" t="s">
        <v>7</v>
      </c>
      <c r="D7" s="53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1305531.1299999999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11658.4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536.77</v>
      </c>
      <c r="H11" s="56">
        <v>11300</v>
      </c>
      <c r="I11" s="56">
        <v>11500</v>
      </c>
      <c r="J11" s="56">
        <v>11800</v>
      </c>
    </row>
    <row r="12" spans="1:12" ht="65.45" hidden="1" customHeight="1">
      <c r="A12" s="10"/>
      <c r="B12" s="10"/>
      <c r="C12" s="16" t="s">
        <v>13</v>
      </c>
      <c r="D12" s="7" t="s">
        <v>28</v>
      </c>
      <c r="E12" s="79"/>
      <c r="F12" s="57"/>
      <c r="G12" s="57"/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441329.86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3095.32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617787.74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-78818.460000000006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43929.59</v>
      </c>
      <c r="H17" s="57">
        <v>0</v>
      </c>
      <c r="I17" s="57">
        <v>0</v>
      </c>
      <c r="J17" s="57">
        <v>0</v>
      </c>
    </row>
    <row r="18" spans="1:10" ht="45.75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13.8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45122.34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8.15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0.28999999999999998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152232.82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58160.800000000003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41390.75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56300.92</v>
      </c>
      <c r="H28" s="56">
        <v>270000</v>
      </c>
      <c r="I28" s="57">
        <v>270000</v>
      </c>
      <c r="J28" s="57">
        <v>270000</v>
      </c>
    </row>
    <row r="29" spans="1:10" ht="38.25" hidden="1">
      <c r="A29" s="10"/>
      <c r="B29" s="10"/>
      <c r="C29" s="16" t="s">
        <v>73</v>
      </c>
      <c r="D29" s="7" t="s">
        <v>72</v>
      </c>
      <c r="E29" s="54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38.25" hidden="1">
      <c r="A30" s="10"/>
      <c r="B30" s="10"/>
      <c r="C30" s="16" t="s">
        <v>75</v>
      </c>
      <c r="D30" s="7" t="s">
        <v>74</v>
      </c>
      <c r="E30" s="54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47.25" hidden="1">
      <c r="A31" s="10"/>
      <c r="B31" s="10"/>
      <c r="C31" s="16" t="s">
        <v>76</v>
      </c>
      <c r="D31" s="7" t="s">
        <v>77</v>
      </c>
      <c r="E31" s="54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40916.29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84136.83</v>
      </c>
      <c r="H33" s="56">
        <v>400000</v>
      </c>
      <c r="I33" s="57">
        <v>410000</v>
      </c>
      <c r="J33" s="57">
        <v>420000</v>
      </c>
    </row>
    <row r="34" spans="1:10" ht="63.7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0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54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38.25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86158.73</v>
      </c>
      <c r="H37" s="56">
        <v>100000</v>
      </c>
      <c r="I37" s="57">
        <v>100000</v>
      </c>
      <c r="J37" s="57">
        <v>100000</v>
      </c>
    </row>
    <row r="38" spans="1:10" ht="63.7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4177.3999999999996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180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54" t="s">
        <v>52</v>
      </c>
      <c r="F42" s="56">
        <v>752480</v>
      </c>
      <c r="G42" s="57">
        <v>200480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77398.990000000005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54" customHeight="1">
      <c r="A46" s="10"/>
      <c r="B46" s="10"/>
      <c r="C46" s="16" t="s">
        <v>22</v>
      </c>
      <c r="D46" s="7" t="s">
        <v>37</v>
      </c>
      <c r="E46" s="54" t="s">
        <v>52</v>
      </c>
      <c r="F46" s="56">
        <v>951300</v>
      </c>
      <c r="G46" s="57">
        <v>207291.46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54" t="s">
        <v>53</v>
      </c>
      <c r="F47" s="57"/>
      <c r="G47" s="57"/>
      <c r="H47" s="57">
        <v>0</v>
      </c>
      <c r="I47" s="57">
        <v>0</v>
      </c>
      <c r="J47" s="57">
        <v>0</v>
      </c>
    </row>
    <row r="48" spans="1:10" s="23" customFormat="1" ht="63.6" customHeight="1">
      <c r="A48" s="31"/>
      <c r="B48" s="31"/>
      <c r="C48" s="34" t="s">
        <v>23</v>
      </c>
      <c r="D48" s="35" t="s">
        <v>38</v>
      </c>
      <c r="E48" s="77" t="s">
        <v>50</v>
      </c>
      <c r="F48" s="56">
        <v>20000</v>
      </c>
      <c r="G48" s="57">
        <v>0</v>
      </c>
      <c r="H48" s="56">
        <v>20000</v>
      </c>
      <c r="I48" s="57">
        <v>20000</v>
      </c>
      <c r="J48" s="57">
        <v>20000</v>
      </c>
    </row>
    <row r="49" spans="1:10" ht="50.45" customHeight="1">
      <c r="A49" s="10"/>
      <c r="B49" s="10"/>
      <c r="C49" s="16" t="s">
        <v>68</v>
      </c>
      <c r="D49" s="7" t="s">
        <v>178</v>
      </c>
      <c r="E49" s="78"/>
      <c r="F49" s="56">
        <v>12000</v>
      </c>
      <c r="G49" s="57">
        <v>0</v>
      </c>
      <c r="H49" s="56">
        <v>12000</v>
      </c>
      <c r="I49" s="57">
        <v>15000</v>
      </c>
      <c r="J49" s="57">
        <v>16000</v>
      </c>
    </row>
    <row r="50" spans="1:10" ht="52.5" customHeight="1">
      <c r="A50" s="10"/>
      <c r="B50" s="10"/>
      <c r="C50" s="16" t="s">
        <v>157</v>
      </c>
      <c r="D50" s="7" t="s">
        <v>158</v>
      </c>
      <c r="E50" s="78"/>
      <c r="F50" s="57">
        <v>0</v>
      </c>
      <c r="G50" s="57">
        <v>0</v>
      </c>
      <c r="H50" s="57">
        <v>0</v>
      </c>
      <c r="I50" s="57">
        <v>0</v>
      </c>
      <c r="J50" s="57">
        <v>0</v>
      </c>
    </row>
    <row r="51" spans="1:10" ht="36" customHeight="1">
      <c r="A51" s="10"/>
      <c r="B51" s="10"/>
      <c r="C51" s="16" t="s">
        <v>59</v>
      </c>
      <c r="D51" s="7" t="s">
        <v>116</v>
      </c>
      <c r="E51" s="78"/>
      <c r="F51" s="56">
        <v>45000</v>
      </c>
      <c r="G51" s="57">
        <v>11301.16</v>
      </c>
      <c r="H51" s="56">
        <v>45000</v>
      </c>
      <c r="I51" s="57">
        <v>46500</v>
      </c>
      <c r="J51" s="57">
        <v>47500</v>
      </c>
    </row>
    <row r="52" spans="1:10" ht="63">
      <c r="A52" s="10"/>
      <c r="B52" s="10"/>
      <c r="C52" s="16" t="s">
        <v>100</v>
      </c>
      <c r="D52" s="7" t="s">
        <v>117</v>
      </c>
      <c r="E52" s="78"/>
      <c r="F52" s="56">
        <v>1500</v>
      </c>
      <c r="G52" s="57">
        <v>0</v>
      </c>
      <c r="H52" s="56">
        <v>1500</v>
      </c>
      <c r="I52" s="57">
        <v>2500</v>
      </c>
      <c r="J52" s="57">
        <v>3000</v>
      </c>
    </row>
    <row r="53" spans="1:10" ht="51" customHeight="1">
      <c r="A53" s="10"/>
      <c r="B53" s="10"/>
      <c r="C53" s="16" t="s">
        <v>105</v>
      </c>
      <c r="D53" s="7" t="s">
        <v>106</v>
      </c>
      <c r="E53" s="77" t="s">
        <v>107</v>
      </c>
      <c r="F53" s="56">
        <v>7500</v>
      </c>
      <c r="G53" s="57">
        <v>150</v>
      </c>
      <c r="H53" s="56">
        <v>7500</v>
      </c>
      <c r="I53" s="57">
        <v>7500</v>
      </c>
      <c r="J53" s="57">
        <v>7500</v>
      </c>
    </row>
    <row r="54" spans="1:10" ht="82.5" hidden="1" customHeight="1">
      <c r="A54" s="10"/>
      <c r="B54" s="10"/>
      <c r="C54" s="16" t="s">
        <v>138</v>
      </c>
      <c r="D54" s="15" t="s">
        <v>139</v>
      </c>
      <c r="E54" s="87"/>
      <c r="F54" s="57"/>
      <c r="G54" s="57"/>
      <c r="H54" s="57">
        <v>0</v>
      </c>
      <c r="I54" s="57">
        <v>0</v>
      </c>
      <c r="J54" s="57">
        <v>0</v>
      </c>
    </row>
    <row r="55" spans="1:10" ht="66" hidden="1" customHeight="1">
      <c r="A55" s="10"/>
      <c r="B55" s="19"/>
      <c r="C55" s="17" t="s">
        <v>140</v>
      </c>
      <c r="D55" s="11" t="s">
        <v>141</v>
      </c>
      <c r="E55" s="88"/>
      <c r="F55" s="57"/>
      <c r="G55" s="57"/>
      <c r="H55" s="57">
        <v>0</v>
      </c>
      <c r="I55" s="57">
        <v>0</v>
      </c>
      <c r="J55" s="57">
        <v>0</v>
      </c>
    </row>
    <row r="56" spans="1:10" ht="67.5" hidden="1" customHeight="1">
      <c r="A56" s="10"/>
      <c r="B56" s="19"/>
      <c r="C56" s="16" t="s">
        <v>149</v>
      </c>
      <c r="D56" s="11" t="s">
        <v>151</v>
      </c>
      <c r="E56" s="77" t="s">
        <v>144</v>
      </c>
      <c r="F56" s="57"/>
      <c r="G56" s="57"/>
      <c r="H56" s="57">
        <v>0</v>
      </c>
      <c r="I56" s="57">
        <v>0</v>
      </c>
      <c r="J56" s="57">
        <v>0</v>
      </c>
    </row>
    <row r="57" spans="1:10" ht="79.5" hidden="1" customHeight="1">
      <c r="A57" s="10"/>
      <c r="B57" s="19"/>
      <c r="C57" s="16" t="s">
        <v>159</v>
      </c>
      <c r="D57" s="11" t="s">
        <v>160</v>
      </c>
      <c r="E57" s="78"/>
      <c r="F57" s="57"/>
      <c r="G57" s="57"/>
      <c r="H57" s="57">
        <v>0</v>
      </c>
      <c r="I57" s="57">
        <v>0</v>
      </c>
      <c r="J57" s="57">
        <v>0</v>
      </c>
    </row>
    <row r="58" spans="1:10" ht="81" customHeight="1">
      <c r="A58" s="10"/>
      <c r="B58" s="10"/>
      <c r="C58" s="16" t="s">
        <v>142</v>
      </c>
      <c r="D58" s="11" t="s">
        <v>143</v>
      </c>
      <c r="E58" s="87"/>
      <c r="F58" s="57">
        <v>0</v>
      </c>
      <c r="G58" s="57">
        <v>300</v>
      </c>
      <c r="H58" s="57">
        <v>0</v>
      </c>
      <c r="I58" s="57">
        <v>0</v>
      </c>
      <c r="J58" s="57">
        <v>0</v>
      </c>
    </row>
    <row r="59" spans="1:10" ht="65.25" customHeight="1">
      <c r="A59" s="10"/>
      <c r="B59" s="10"/>
      <c r="C59" s="16" t="s">
        <v>206</v>
      </c>
      <c r="D59" s="11" t="s">
        <v>207</v>
      </c>
      <c r="E59" s="87"/>
      <c r="F59" s="57">
        <v>0</v>
      </c>
      <c r="G59" s="57">
        <v>0.1</v>
      </c>
      <c r="H59" s="57">
        <v>0</v>
      </c>
      <c r="I59" s="57">
        <v>0</v>
      </c>
      <c r="J59" s="57">
        <v>0</v>
      </c>
    </row>
    <row r="60" spans="1:10" ht="61.5" customHeight="1">
      <c r="A60" s="10"/>
      <c r="B60" s="10"/>
      <c r="C60" s="16" t="s">
        <v>161</v>
      </c>
      <c r="D60" s="11" t="s">
        <v>162</v>
      </c>
      <c r="E60" s="87"/>
      <c r="F60" s="57">
        <v>0</v>
      </c>
      <c r="G60" s="57">
        <v>250</v>
      </c>
      <c r="H60" s="57">
        <v>0</v>
      </c>
      <c r="I60" s="57">
        <v>0</v>
      </c>
      <c r="J60" s="57">
        <v>0</v>
      </c>
    </row>
    <row r="61" spans="1:10" ht="63" customHeight="1">
      <c r="A61" s="10"/>
      <c r="B61" s="10"/>
      <c r="C61" s="16" t="s">
        <v>150</v>
      </c>
      <c r="D61" s="7" t="s">
        <v>141</v>
      </c>
      <c r="E61" s="87"/>
      <c r="F61" s="57">
        <v>0</v>
      </c>
      <c r="G61" s="57">
        <v>5011.71</v>
      </c>
      <c r="H61" s="57">
        <v>0</v>
      </c>
      <c r="I61" s="57">
        <v>0</v>
      </c>
      <c r="J61" s="57">
        <v>0</v>
      </c>
    </row>
    <row r="62" spans="1:10" ht="54.75" hidden="1" customHeight="1">
      <c r="A62" s="10"/>
      <c r="B62" s="10"/>
      <c r="C62" s="17" t="s">
        <v>176</v>
      </c>
      <c r="D62" s="7" t="s">
        <v>177</v>
      </c>
      <c r="E62" s="33" t="s">
        <v>52</v>
      </c>
      <c r="F62" s="57">
        <v>0</v>
      </c>
      <c r="G62" s="57"/>
      <c r="H62" s="57">
        <v>0</v>
      </c>
      <c r="I62" s="57">
        <v>0</v>
      </c>
      <c r="J62" s="57">
        <v>0</v>
      </c>
    </row>
    <row r="63" spans="1:10" s="23" customFormat="1" ht="97.5" customHeight="1">
      <c r="A63" s="31"/>
      <c r="B63" s="48"/>
      <c r="C63" s="46" t="s">
        <v>187</v>
      </c>
      <c r="D63" s="35" t="s">
        <v>189</v>
      </c>
      <c r="E63" s="49" t="s">
        <v>54</v>
      </c>
      <c r="F63" s="57">
        <v>0</v>
      </c>
      <c r="G63" s="57">
        <v>294.32</v>
      </c>
      <c r="H63" s="57">
        <v>0</v>
      </c>
      <c r="I63" s="57">
        <v>0</v>
      </c>
      <c r="J63" s="57">
        <v>0</v>
      </c>
    </row>
    <row r="64" spans="1:10" s="23" customFormat="1" ht="51" hidden="1" customHeight="1">
      <c r="A64" s="31"/>
      <c r="B64" s="31"/>
      <c r="C64" s="46" t="s">
        <v>169</v>
      </c>
      <c r="D64" s="35" t="s">
        <v>152</v>
      </c>
      <c r="E64" s="47" t="s">
        <v>48</v>
      </c>
      <c r="F64" s="57"/>
      <c r="G64" s="57"/>
      <c r="H64" s="57">
        <v>0</v>
      </c>
      <c r="I64" s="57">
        <v>0</v>
      </c>
      <c r="J64" s="57">
        <v>0</v>
      </c>
    </row>
    <row r="65" spans="1:11" ht="66" hidden="1" customHeight="1">
      <c r="A65" s="10"/>
      <c r="B65" s="10"/>
      <c r="C65" s="16" t="s">
        <v>170</v>
      </c>
      <c r="D65" s="7" t="s">
        <v>171</v>
      </c>
      <c r="E65" s="21" t="s">
        <v>172</v>
      </c>
      <c r="F65" s="57"/>
      <c r="G65" s="57"/>
      <c r="H65" s="57">
        <v>0</v>
      </c>
      <c r="I65" s="57">
        <v>0</v>
      </c>
      <c r="J65" s="57">
        <v>0</v>
      </c>
    </row>
    <row r="66" spans="1:11" ht="38.25" hidden="1">
      <c r="A66" s="10"/>
      <c r="B66" s="10"/>
      <c r="C66" s="16" t="s">
        <v>24</v>
      </c>
      <c r="D66" s="7" t="s">
        <v>39</v>
      </c>
      <c r="E66" s="21" t="s">
        <v>50</v>
      </c>
      <c r="F66" s="57"/>
      <c r="G66" s="57"/>
      <c r="H66" s="57">
        <v>0</v>
      </c>
      <c r="I66" s="57">
        <v>0</v>
      </c>
      <c r="J66" s="57">
        <v>0</v>
      </c>
    </row>
    <row r="67" spans="1:11" ht="63.75" hidden="1" customHeight="1">
      <c r="A67" s="10"/>
      <c r="B67" s="10"/>
      <c r="C67" s="16" t="s">
        <v>95</v>
      </c>
      <c r="D67" s="7" t="s">
        <v>39</v>
      </c>
      <c r="E67" s="54" t="s">
        <v>52</v>
      </c>
      <c r="F67" s="57"/>
      <c r="G67" s="57"/>
      <c r="H67" s="57">
        <v>0</v>
      </c>
      <c r="I67" s="57">
        <v>0</v>
      </c>
      <c r="J67" s="57">
        <v>0</v>
      </c>
    </row>
    <row r="68" spans="1:11" ht="66" hidden="1" customHeight="1">
      <c r="A68" s="10"/>
      <c r="B68" s="10"/>
      <c r="C68" s="16" t="s">
        <v>99</v>
      </c>
      <c r="D68" s="7" t="s">
        <v>39</v>
      </c>
      <c r="E68" s="21" t="s">
        <v>51</v>
      </c>
      <c r="F68" s="57"/>
      <c r="G68" s="57"/>
      <c r="H68" s="57">
        <v>0</v>
      </c>
      <c r="I68" s="57">
        <v>0</v>
      </c>
      <c r="J68" s="57">
        <v>0</v>
      </c>
    </row>
    <row r="69" spans="1:11" ht="69" hidden="1" customHeight="1">
      <c r="A69" s="10"/>
      <c r="B69" s="10"/>
      <c r="C69" s="16" t="s">
        <v>25</v>
      </c>
      <c r="D69" s="7" t="s">
        <v>39</v>
      </c>
      <c r="E69" s="55" t="s">
        <v>54</v>
      </c>
      <c r="F69" s="57"/>
      <c r="G69" s="57"/>
      <c r="H69" s="57">
        <v>0</v>
      </c>
      <c r="I69" s="57">
        <v>0</v>
      </c>
      <c r="J69" s="57">
        <v>0</v>
      </c>
    </row>
    <row r="70" spans="1:11" ht="61.9" hidden="1" customHeight="1">
      <c r="A70" s="10"/>
      <c r="B70" s="10"/>
      <c r="C70" s="16" t="s">
        <v>79</v>
      </c>
      <c r="D70" s="7" t="s">
        <v>82</v>
      </c>
      <c r="E70" s="54" t="s">
        <v>52</v>
      </c>
      <c r="F70" s="57"/>
      <c r="G70" s="57"/>
      <c r="H70" s="57">
        <v>0</v>
      </c>
      <c r="I70" s="57">
        <v>0</v>
      </c>
      <c r="J70" s="57">
        <v>0</v>
      </c>
    </row>
    <row r="71" spans="1:11" s="23" customFormat="1" ht="31.9" customHeight="1">
      <c r="A71" s="31"/>
      <c r="B71" s="31"/>
      <c r="C71" s="34" t="s">
        <v>118</v>
      </c>
      <c r="D71" s="35" t="s">
        <v>179</v>
      </c>
      <c r="E71" s="77" t="s">
        <v>53</v>
      </c>
      <c r="F71" s="56">
        <v>40814200</v>
      </c>
      <c r="G71" s="57">
        <v>10203553</v>
      </c>
      <c r="H71" s="56">
        <v>37841400</v>
      </c>
      <c r="I71" s="57">
        <v>28162900</v>
      </c>
      <c r="J71" s="57">
        <v>29039600</v>
      </c>
      <c r="K71" s="36"/>
    </row>
    <row r="72" spans="1:11" ht="29.25" customHeight="1">
      <c r="A72" s="10"/>
      <c r="B72" s="10"/>
      <c r="C72" s="16" t="s">
        <v>119</v>
      </c>
      <c r="D72" s="7" t="s">
        <v>41</v>
      </c>
      <c r="E72" s="79"/>
      <c r="F72" s="56">
        <v>4329540</v>
      </c>
      <c r="G72" s="57">
        <v>1082385</v>
      </c>
      <c r="H72" s="56">
        <v>3409330</v>
      </c>
      <c r="I72" s="57">
        <v>0</v>
      </c>
      <c r="J72" s="57">
        <v>0</v>
      </c>
    </row>
    <row r="73" spans="1:11" ht="63">
      <c r="A73" s="10"/>
      <c r="B73" s="10"/>
      <c r="C73" s="16" t="s">
        <v>165</v>
      </c>
      <c r="D73" s="7" t="s">
        <v>166</v>
      </c>
      <c r="E73" s="21" t="s">
        <v>50</v>
      </c>
      <c r="F73" s="57">
        <v>2902109.91</v>
      </c>
      <c r="G73" s="57">
        <v>0</v>
      </c>
      <c r="H73" s="57">
        <v>2902109.91</v>
      </c>
      <c r="I73" s="57">
        <v>3079187.8</v>
      </c>
      <c r="J73" s="57">
        <v>0</v>
      </c>
    </row>
    <row r="74" spans="1:11" ht="45.75" customHeight="1">
      <c r="A74" s="10"/>
      <c r="B74" s="10"/>
      <c r="C74" s="16" t="s">
        <v>154</v>
      </c>
      <c r="D74" s="7" t="s">
        <v>180</v>
      </c>
      <c r="E74" s="77" t="s">
        <v>52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1" ht="63">
      <c r="A75" s="10"/>
      <c r="B75" s="10"/>
      <c r="C75" s="16" t="s">
        <v>145</v>
      </c>
      <c r="D75" s="7" t="s">
        <v>146</v>
      </c>
      <c r="E75" s="87"/>
      <c r="F75" s="57">
        <v>0</v>
      </c>
      <c r="G75" s="57">
        <v>0</v>
      </c>
      <c r="H75" s="57">
        <v>0</v>
      </c>
      <c r="I75" s="57">
        <v>0</v>
      </c>
      <c r="J75" s="57">
        <v>0</v>
      </c>
    </row>
    <row r="76" spans="1:11" ht="47.25">
      <c r="A76" s="10"/>
      <c r="B76" s="10"/>
      <c r="C76" s="16" t="s">
        <v>173</v>
      </c>
      <c r="D76" s="7" t="s">
        <v>174</v>
      </c>
      <c r="E76" s="88"/>
      <c r="F76" s="57">
        <v>951649.6</v>
      </c>
      <c r="G76" s="57">
        <v>234352.7</v>
      </c>
      <c r="H76" s="57">
        <v>0</v>
      </c>
      <c r="I76" s="57">
        <v>0</v>
      </c>
      <c r="J76" s="57">
        <v>0</v>
      </c>
    </row>
    <row r="77" spans="1:11" ht="52.5" customHeight="1">
      <c r="A77" s="10"/>
      <c r="B77" s="10"/>
      <c r="C77" s="16" t="s">
        <v>164</v>
      </c>
      <c r="D77" s="7" t="s">
        <v>163</v>
      </c>
      <c r="E77" s="21" t="s">
        <v>51</v>
      </c>
      <c r="F77" s="57">
        <v>376763.07</v>
      </c>
      <c r="G77" s="57">
        <v>0</v>
      </c>
      <c r="H77" s="57">
        <v>0</v>
      </c>
      <c r="I77" s="57">
        <v>0</v>
      </c>
      <c r="J77" s="57">
        <v>0</v>
      </c>
    </row>
    <row r="78" spans="1:11" ht="38.25">
      <c r="A78" s="10"/>
      <c r="B78" s="10"/>
      <c r="C78" s="16" t="s">
        <v>147</v>
      </c>
      <c r="D78" s="7" t="s">
        <v>148</v>
      </c>
      <c r="E78" s="21" t="s">
        <v>50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1" ht="38.25" hidden="1">
      <c r="A79" s="10"/>
      <c r="B79" s="10"/>
      <c r="C79" s="16" t="s">
        <v>45</v>
      </c>
      <c r="D79" s="7" t="s">
        <v>40</v>
      </c>
      <c r="E79" s="21" t="s">
        <v>50</v>
      </c>
      <c r="F79" s="57"/>
      <c r="G79" s="57"/>
      <c r="H79" s="57">
        <v>0</v>
      </c>
      <c r="I79" s="57">
        <v>0</v>
      </c>
      <c r="J79" s="57">
        <v>0</v>
      </c>
    </row>
    <row r="80" spans="1:11" ht="79.900000000000006" hidden="1" customHeight="1">
      <c r="A80" s="10"/>
      <c r="B80" s="10"/>
      <c r="C80" s="16" t="s">
        <v>83</v>
      </c>
      <c r="D80" s="7" t="s">
        <v>84</v>
      </c>
      <c r="E80" s="21" t="s">
        <v>51</v>
      </c>
      <c r="F80" s="57"/>
      <c r="G80" s="57"/>
      <c r="H80" s="57">
        <v>0</v>
      </c>
      <c r="I80" s="57">
        <v>0</v>
      </c>
      <c r="J80" s="57">
        <v>0</v>
      </c>
    </row>
    <row r="81" spans="1:11" ht="39.75" customHeight="1">
      <c r="A81" s="10"/>
      <c r="B81" s="10"/>
      <c r="C81" s="16" t="s">
        <v>120</v>
      </c>
      <c r="D81" s="7" t="s">
        <v>40</v>
      </c>
      <c r="E81" s="21" t="s">
        <v>50</v>
      </c>
      <c r="F81" s="56">
        <v>1677044.52</v>
      </c>
      <c r="G81" s="57">
        <v>180370.5</v>
      </c>
      <c r="H81" s="56">
        <v>721482</v>
      </c>
      <c r="I81" s="57">
        <v>0</v>
      </c>
      <c r="J81" s="57">
        <v>0</v>
      </c>
    </row>
    <row r="82" spans="1:11" ht="52.5" customHeight="1">
      <c r="A82" s="10"/>
      <c r="B82" s="10"/>
      <c r="C82" s="16" t="s">
        <v>121</v>
      </c>
      <c r="D82" s="7" t="s">
        <v>40</v>
      </c>
      <c r="E82" s="54" t="s">
        <v>52</v>
      </c>
      <c r="F82" s="56">
        <v>1511854.88</v>
      </c>
      <c r="G82" s="57">
        <v>84788</v>
      </c>
      <c r="H82" s="56">
        <v>727066.88</v>
      </c>
      <c r="I82" s="57">
        <v>101640</v>
      </c>
      <c r="J82" s="57">
        <v>101640</v>
      </c>
      <c r="K82" s="22"/>
    </row>
    <row r="83" spans="1:11" ht="53.25" customHeight="1">
      <c r="A83" s="10"/>
      <c r="B83" s="10"/>
      <c r="C83" s="16" t="s">
        <v>122</v>
      </c>
      <c r="D83" s="7" t="s">
        <v>40</v>
      </c>
      <c r="E83" s="54" t="s">
        <v>53</v>
      </c>
      <c r="F83" s="56">
        <v>423902</v>
      </c>
      <c r="G83" s="57">
        <v>105975</v>
      </c>
      <c r="H83" s="56">
        <v>423940</v>
      </c>
      <c r="I83" s="57">
        <v>0</v>
      </c>
      <c r="J83" s="57">
        <v>0</v>
      </c>
    </row>
    <row r="84" spans="1:11" ht="81" hidden="1" customHeight="1">
      <c r="A84" s="10"/>
      <c r="B84" s="10"/>
      <c r="C84" s="16" t="s">
        <v>57</v>
      </c>
      <c r="D84" s="7" t="s">
        <v>40</v>
      </c>
      <c r="E84" s="21" t="s">
        <v>51</v>
      </c>
      <c r="F84" s="57"/>
      <c r="G84" s="57"/>
      <c r="H84" s="57">
        <v>0</v>
      </c>
      <c r="I84" s="57">
        <v>0</v>
      </c>
      <c r="J84" s="57">
        <v>0</v>
      </c>
    </row>
    <row r="85" spans="1:11" ht="38.25">
      <c r="A85" s="10"/>
      <c r="B85" s="10"/>
      <c r="C85" s="16" t="s">
        <v>123</v>
      </c>
      <c r="D85" s="7" t="s">
        <v>42</v>
      </c>
      <c r="E85" s="21" t="s">
        <v>50</v>
      </c>
      <c r="F85" s="56">
        <v>370875.82</v>
      </c>
      <c r="G85" s="57">
        <v>86000</v>
      </c>
      <c r="H85" s="56">
        <v>370875.82</v>
      </c>
      <c r="I85" s="57">
        <v>331015.59999999998</v>
      </c>
      <c r="J85" s="57">
        <v>331015.59999999998</v>
      </c>
    </row>
    <row r="86" spans="1:11" ht="54" customHeight="1">
      <c r="A86" s="10"/>
      <c r="B86" s="10"/>
      <c r="C86" s="16" t="s">
        <v>124</v>
      </c>
      <c r="D86" s="7" t="s">
        <v>42</v>
      </c>
      <c r="E86" s="54" t="s">
        <v>52</v>
      </c>
      <c r="F86" s="56">
        <v>231249.75</v>
      </c>
      <c r="G86" s="57">
        <v>36456.47</v>
      </c>
      <c r="H86" s="56">
        <v>231249.75</v>
      </c>
      <c r="I86" s="57">
        <v>272230.38</v>
      </c>
      <c r="J86" s="57">
        <v>272230.38</v>
      </c>
    </row>
    <row r="87" spans="1:11" ht="31.5" customHeight="1">
      <c r="A87" s="10"/>
      <c r="B87" s="10"/>
      <c r="C87" s="16" t="s">
        <v>125</v>
      </c>
      <c r="D87" s="7" t="s">
        <v>42</v>
      </c>
      <c r="E87" s="75" t="s">
        <v>51</v>
      </c>
      <c r="F87" s="56">
        <v>83354.570000000007</v>
      </c>
      <c r="G87" s="57">
        <v>0</v>
      </c>
      <c r="H87" s="56">
        <v>83354.570000000007</v>
      </c>
      <c r="I87" s="57">
        <v>4805.25</v>
      </c>
      <c r="J87" s="57">
        <v>4805.25</v>
      </c>
    </row>
    <row r="88" spans="1:11" ht="45" customHeight="1">
      <c r="A88" s="10"/>
      <c r="B88" s="10"/>
      <c r="C88" s="16" t="s">
        <v>155</v>
      </c>
      <c r="D88" s="7" t="s">
        <v>181</v>
      </c>
      <c r="E88" s="76"/>
      <c r="F88" s="57">
        <v>0</v>
      </c>
      <c r="G88" s="57">
        <v>0</v>
      </c>
      <c r="H88" s="57">
        <v>1725124.5</v>
      </c>
      <c r="I88" s="57">
        <v>1725124.5</v>
      </c>
      <c r="J88" s="57">
        <v>575041.5</v>
      </c>
    </row>
    <row r="89" spans="1:11" ht="45" customHeight="1">
      <c r="A89" s="10"/>
      <c r="B89" s="10"/>
      <c r="C89" s="16" t="s">
        <v>196</v>
      </c>
      <c r="D89" s="7" t="s">
        <v>46</v>
      </c>
      <c r="E89" s="54" t="s">
        <v>50</v>
      </c>
      <c r="F89" s="57">
        <v>908.25</v>
      </c>
      <c r="G89" s="57">
        <v>0</v>
      </c>
      <c r="H89" s="57">
        <v>0</v>
      </c>
      <c r="I89" s="57">
        <v>0</v>
      </c>
      <c r="J89" s="57">
        <v>0</v>
      </c>
    </row>
    <row r="90" spans="1:11" ht="54" customHeight="1">
      <c r="A90" s="10"/>
      <c r="B90" s="10"/>
      <c r="C90" s="16" t="s">
        <v>126</v>
      </c>
      <c r="D90" s="7" t="s">
        <v>46</v>
      </c>
      <c r="E90" s="54" t="s">
        <v>53</v>
      </c>
      <c r="F90" s="57">
        <v>0</v>
      </c>
      <c r="G90" s="57">
        <v>0</v>
      </c>
      <c r="H90" s="56">
        <v>139.12</v>
      </c>
      <c r="I90" s="57">
        <v>7854.43</v>
      </c>
      <c r="J90" s="57">
        <v>0</v>
      </c>
    </row>
    <row r="91" spans="1:11" ht="42" customHeight="1">
      <c r="A91" s="10"/>
      <c r="B91" s="10"/>
      <c r="C91" s="16" t="s">
        <v>197</v>
      </c>
      <c r="D91" s="7" t="s">
        <v>198</v>
      </c>
      <c r="E91" s="54" t="s">
        <v>50</v>
      </c>
      <c r="F91" s="56">
        <v>56749</v>
      </c>
      <c r="G91" s="57">
        <v>0</v>
      </c>
      <c r="H91" s="57">
        <v>0</v>
      </c>
      <c r="I91" s="57">
        <v>0</v>
      </c>
      <c r="J91" s="57">
        <v>0</v>
      </c>
    </row>
    <row r="92" spans="1:11" ht="51.75" customHeight="1">
      <c r="A92" s="10"/>
      <c r="B92" s="10"/>
      <c r="C92" s="16" t="s">
        <v>127</v>
      </c>
      <c r="D92" s="7" t="s">
        <v>47</v>
      </c>
      <c r="E92" s="54" t="s">
        <v>52</v>
      </c>
      <c r="F92" s="56">
        <v>17376086</v>
      </c>
      <c r="G92" s="57">
        <v>4369600</v>
      </c>
      <c r="H92" s="56">
        <v>17376086</v>
      </c>
      <c r="I92" s="57">
        <v>5541137</v>
      </c>
      <c r="J92" s="57">
        <v>5541137</v>
      </c>
    </row>
    <row r="93" spans="1:11" ht="53.25" customHeight="1">
      <c r="A93" s="10"/>
      <c r="B93" s="10"/>
      <c r="C93" s="16" t="s">
        <v>128</v>
      </c>
      <c r="D93" s="7" t="s">
        <v>43</v>
      </c>
      <c r="E93" s="55" t="s">
        <v>53</v>
      </c>
      <c r="F93" s="56">
        <v>5814932</v>
      </c>
      <c r="G93" s="57">
        <v>990897.62</v>
      </c>
      <c r="H93" s="56">
        <v>5664932</v>
      </c>
      <c r="I93" s="57">
        <v>4627232</v>
      </c>
      <c r="J93" s="57">
        <v>4825692</v>
      </c>
    </row>
    <row r="94" spans="1:11" ht="54" customHeight="1">
      <c r="A94" s="10"/>
      <c r="B94" s="10"/>
      <c r="C94" s="16" t="s">
        <v>167</v>
      </c>
      <c r="D94" s="7" t="s">
        <v>168</v>
      </c>
      <c r="E94" s="54" t="s">
        <v>52</v>
      </c>
      <c r="F94" s="57">
        <v>1640520</v>
      </c>
      <c r="G94" s="57">
        <v>387858.95</v>
      </c>
      <c r="H94" s="57">
        <v>1640520</v>
      </c>
      <c r="I94" s="57">
        <v>1640520</v>
      </c>
      <c r="J94" s="57">
        <v>0</v>
      </c>
    </row>
    <row r="95" spans="1:11" ht="59.25" hidden="1" customHeight="1">
      <c r="A95" s="10"/>
      <c r="B95" s="10"/>
      <c r="C95" s="16" t="s">
        <v>129</v>
      </c>
      <c r="D95" s="7" t="s">
        <v>44</v>
      </c>
      <c r="E95" s="55" t="s">
        <v>53</v>
      </c>
      <c r="F95" s="57"/>
      <c r="G95" s="57"/>
      <c r="H95" s="57">
        <v>0</v>
      </c>
      <c r="I95" s="57">
        <v>0</v>
      </c>
      <c r="J95" s="57">
        <v>0</v>
      </c>
    </row>
    <row r="96" spans="1:11" ht="66.75" hidden="1" customHeight="1">
      <c r="A96" s="19"/>
      <c r="B96" s="19"/>
      <c r="C96" s="16" t="s">
        <v>93</v>
      </c>
      <c r="D96" s="11" t="s">
        <v>90</v>
      </c>
      <c r="E96" s="54" t="s">
        <v>52</v>
      </c>
      <c r="F96" s="57"/>
      <c r="G96" s="58"/>
      <c r="H96" s="57">
        <v>0</v>
      </c>
      <c r="I96" s="57">
        <v>0</v>
      </c>
      <c r="J96" s="57">
        <v>0</v>
      </c>
    </row>
    <row r="97" spans="1:12" ht="32.25" hidden="1" customHeight="1">
      <c r="A97" s="19"/>
      <c r="B97" s="19"/>
      <c r="C97" s="16" t="s">
        <v>89</v>
      </c>
      <c r="D97" s="11" t="s">
        <v>90</v>
      </c>
      <c r="E97" s="77" t="s">
        <v>53</v>
      </c>
      <c r="F97" s="57"/>
      <c r="G97" s="58"/>
      <c r="H97" s="57">
        <v>0</v>
      </c>
      <c r="I97" s="57">
        <v>0</v>
      </c>
      <c r="J97" s="57">
        <v>0</v>
      </c>
    </row>
    <row r="98" spans="1:12" ht="46.9" hidden="1" customHeight="1">
      <c r="A98" s="19"/>
      <c r="B98" s="19"/>
      <c r="C98" s="17" t="s">
        <v>80</v>
      </c>
      <c r="D98" s="11" t="s">
        <v>81</v>
      </c>
      <c r="E98" s="79"/>
      <c r="F98" s="57"/>
      <c r="G98" s="58"/>
      <c r="H98" s="57">
        <v>0</v>
      </c>
      <c r="I98" s="57">
        <v>0</v>
      </c>
      <c r="J98" s="57">
        <v>0</v>
      </c>
    </row>
    <row r="99" spans="1:12" ht="38.25" hidden="1">
      <c r="A99" s="19"/>
      <c r="B99" s="19"/>
      <c r="C99" s="17" t="s">
        <v>69</v>
      </c>
      <c r="D99" s="11" t="s">
        <v>58</v>
      </c>
      <c r="E99" s="21" t="s">
        <v>50</v>
      </c>
      <c r="F99" s="57"/>
      <c r="G99" s="58"/>
      <c r="H99" s="57">
        <v>0</v>
      </c>
      <c r="I99" s="57">
        <v>0</v>
      </c>
      <c r="J99" s="57">
        <v>0</v>
      </c>
    </row>
    <row r="100" spans="1:12" ht="40.5" hidden="1" customHeight="1">
      <c r="A100" s="19"/>
      <c r="B100" s="19"/>
      <c r="C100" s="17" t="s">
        <v>130</v>
      </c>
      <c r="D100" s="11" t="s">
        <v>92</v>
      </c>
      <c r="E100" s="21" t="s">
        <v>50</v>
      </c>
      <c r="F100" s="57"/>
      <c r="G100" s="58"/>
      <c r="H100" s="57">
        <v>0</v>
      </c>
      <c r="I100" s="57">
        <v>0</v>
      </c>
      <c r="J100" s="57">
        <v>0</v>
      </c>
    </row>
    <row r="101" spans="1:12" ht="51" customHeight="1">
      <c r="A101" s="19"/>
      <c r="B101" s="19"/>
      <c r="C101" s="17" t="s">
        <v>131</v>
      </c>
      <c r="D101" s="11" t="s">
        <v>92</v>
      </c>
      <c r="E101" s="54" t="s">
        <v>52</v>
      </c>
      <c r="F101" s="57">
        <v>-65576.789999999994</v>
      </c>
      <c r="G101" s="58">
        <v>-65576.789999999994</v>
      </c>
      <c r="H101" s="57">
        <v>0</v>
      </c>
      <c r="I101" s="57">
        <v>0</v>
      </c>
      <c r="J101" s="57">
        <v>0</v>
      </c>
    </row>
    <row r="102" spans="1:12" ht="55.5" customHeight="1">
      <c r="A102" s="19"/>
      <c r="B102" s="19"/>
      <c r="C102" s="17" t="s">
        <v>156</v>
      </c>
      <c r="D102" s="11" t="s">
        <v>92</v>
      </c>
      <c r="E102" s="21" t="s">
        <v>53</v>
      </c>
      <c r="F102" s="57">
        <v>-201565.56</v>
      </c>
      <c r="G102" s="58">
        <v>-201565.56</v>
      </c>
      <c r="H102" s="57">
        <v>0</v>
      </c>
      <c r="I102" s="57">
        <v>0</v>
      </c>
      <c r="J102" s="57">
        <v>0</v>
      </c>
      <c r="K102" s="20"/>
    </row>
    <row r="103" spans="1:12" ht="56.25" hidden="1" customHeight="1">
      <c r="A103" s="19"/>
      <c r="B103" s="19"/>
      <c r="C103" s="17" t="s">
        <v>132</v>
      </c>
      <c r="D103" s="11" t="s">
        <v>96</v>
      </c>
      <c r="E103" s="21" t="s">
        <v>51</v>
      </c>
      <c r="F103" s="57">
        <v>0</v>
      </c>
      <c r="G103" s="58">
        <v>0</v>
      </c>
      <c r="H103" s="57">
        <v>0</v>
      </c>
      <c r="I103" s="57">
        <v>0</v>
      </c>
      <c r="J103" s="57">
        <v>0</v>
      </c>
      <c r="K103" s="20"/>
    </row>
    <row r="104" spans="1:12" ht="21.75" customHeight="1">
      <c r="A104" s="12"/>
      <c r="B104" s="12"/>
      <c r="C104" s="12"/>
      <c r="D104" s="12"/>
      <c r="E104" s="13" t="s">
        <v>9</v>
      </c>
      <c r="F104" s="57">
        <f>SUM(F9:F103)</f>
        <v>93524717.019999981</v>
      </c>
      <c r="G104" s="58">
        <f>SUM(G9:G103)</f>
        <v>20911422.100000001</v>
      </c>
      <c r="H104" s="57">
        <f>SUM(H9:H103)</f>
        <v>88521868.439999998</v>
      </c>
      <c r="I104" s="57">
        <f>SUM(I9:I103)</f>
        <v>60785248.050000004</v>
      </c>
      <c r="J104" s="57">
        <f>SUM(J9:J103)</f>
        <v>56237222.820000008</v>
      </c>
      <c r="K104" s="14"/>
      <c r="L104" s="9"/>
    </row>
    <row r="105" spans="1:12" ht="9.75" customHeight="1">
      <c r="A105" s="3"/>
      <c r="B105" s="3"/>
      <c r="C105" s="3"/>
      <c r="D105" s="8"/>
      <c r="E105" s="6"/>
      <c r="F105" s="30"/>
      <c r="G105" s="26"/>
      <c r="H105" s="26"/>
      <c r="I105" s="26"/>
      <c r="J105" s="26"/>
      <c r="K105" s="9"/>
      <c r="L105" s="9"/>
    </row>
    <row r="106" spans="1:12" ht="20.25" hidden="1" customHeight="1">
      <c r="A106" s="91" t="s">
        <v>97</v>
      </c>
      <c r="B106" s="91"/>
      <c r="C106" s="91"/>
      <c r="D106" s="91"/>
      <c r="E106" s="92"/>
      <c r="F106" s="92"/>
      <c r="G106" s="27"/>
      <c r="H106" s="27"/>
      <c r="I106" s="28"/>
      <c r="J106" s="28"/>
    </row>
    <row r="107" spans="1:12" ht="18.75">
      <c r="A107" s="91" t="s">
        <v>153</v>
      </c>
      <c r="B107" s="91"/>
      <c r="C107" s="91"/>
      <c r="D107" s="91"/>
      <c r="E107" s="93"/>
      <c r="F107" s="93"/>
      <c r="G107" s="27"/>
      <c r="H107" s="27"/>
      <c r="I107" s="28"/>
      <c r="J107" s="28"/>
    </row>
    <row r="108" spans="1:12">
      <c r="A108" s="4"/>
      <c r="B108" s="4"/>
      <c r="C108" s="4"/>
      <c r="D108" s="4"/>
      <c r="E108" s="4"/>
      <c r="F108" s="29"/>
      <c r="G108" s="29"/>
      <c r="H108" s="29"/>
      <c r="I108" s="29"/>
      <c r="J108" s="29"/>
    </row>
    <row r="109" spans="1:12" ht="18.75">
      <c r="A109" s="94" t="s">
        <v>209</v>
      </c>
      <c r="B109" s="94"/>
      <c r="C109" s="94"/>
      <c r="D109" s="94"/>
    </row>
    <row r="110" spans="1:12">
      <c r="A110" s="5"/>
    </row>
    <row r="111" spans="1:12" ht="19.5" customHeight="1">
      <c r="A111" s="89" t="s">
        <v>10</v>
      </c>
      <c r="B111" s="89"/>
      <c r="C111" s="89"/>
      <c r="D111" s="89"/>
      <c r="E111" s="89"/>
      <c r="F111" s="89"/>
      <c r="G111" s="89"/>
      <c r="H111" s="89"/>
      <c r="I111" s="89"/>
      <c r="J111" s="90"/>
    </row>
  </sheetData>
  <mergeCells count="28">
    <mergeCell ref="E48:E52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:E12"/>
    <mergeCell ref="E13:E16"/>
    <mergeCell ref="E17:E28"/>
    <mergeCell ref="E39:E41"/>
    <mergeCell ref="E43:E44"/>
    <mergeCell ref="A111:J111"/>
    <mergeCell ref="E53:E55"/>
    <mergeCell ref="E56:E61"/>
    <mergeCell ref="E71:E72"/>
    <mergeCell ref="E74:E76"/>
    <mergeCell ref="E87:E88"/>
    <mergeCell ref="E97:E98"/>
    <mergeCell ref="A106:D106"/>
    <mergeCell ref="E106:F106"/>
    <mergeCell ref="A107:D107"/>
    <mergeCell ref="E107:F107"/>
    <mergeCell ref="A109:D109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topLeftCell="A86" zoomScaleNormal="100" zoomScaleSheetLayoutView="80" workbookViewId="0">
      <selection activeCell="A79" sqref="A79:XFD79"/>
    </sheetView>
  </sheetViews>
  <sheetFormatPr defaultRowHeight="15"/>
  <cols>
    <col min="1" max="1" width="8.28515625" customWidth="1"/>
    <col min="2" max="2" width="11" customWidth="1"/>
    <col min="3" max="3" width="26.7109375" customWidth="1"/>
    <col min="4" max="4" width="91.42578125" customWidth="1"/>
    <col min="5" max="5" width="22.28515625" customWidth="1"/>
    <col min="6" max="6" width="16" style="23" customWidth="1"/>
    <col min="7" max="7" width="1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210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53" t="s">
        <v>7</v>
      </c>
      <c r="D7" s="53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1803666.25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36129.599999999999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1890.65</v>
      </c>
      <c r="H11" s="56">
        <v>11300</v>
      </c>
      <c r="I11" s="56">
        <v>11500</v>
      </c>
      <c r="J11" s="56">
        <v>11800</v>
      </c>
    </row>
    <row r="12" spans="1:12" ht="65.45" hidden="1" customHeight="1">
      <c r="A12" s="10"/>
      <c r="B12" s="10"/>
      <c r="C12" s="16" t="s">
        <v>13</v>
      </c>
      <c r="D12" s="7" t="s">
        <v>28</v>
      </c>
      <c r="E12" s="79"/>
      <c r="F12" s="57"/>
      <c r="G12" s="57"/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611067.19999999995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4512.07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847874.28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-110954.62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109238.05</v>
      </c>
      <c r="H17" s="57">
        <v>0</v>
      </c>
      <c r="I17" s="57">
        <v>0</v>
      </c>
      <c r="J17" s="57">
        <v>0</v>
      </c>
    </row>
    <row r="18" spans="1:10" ht="45.75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10.5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106064.21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0.52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-2.0099999999999998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157053.51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58160.800000000003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77699.75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73293.070000000007</v>
      </c>
      <c r="H28" s="56">
        <v>270000</v>
      </c>
      <c r="I28" s="57">
        <v>270000</v>
      </c>
      <c r="J28" s="57">
        <v>270000</v>
      </c>
    </row>
    <row r="29" spans="1:10" ht="38.25" hidden="1">
      <c r="A29" s="10"/>
      <c r="B29" s="10"/>
      <c r="C29" s="16" t="s">
        <v>73</v>
      </c>
      <c r="D29" s="7" t="s">
        <v>72</v>
      </c>
      <c r="E29" s="54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38.25" hidden="1">
      <c r="A30" s="10"/>
      <c r="B30" s="10"/>
      <c r="C30" s="16" t="s">
        <v>75</v>
      </c>
      <c r="D30" s="7" t="s">
        <v>74</v>
      </c>
      <c r="E30" s="54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47.25" hidden="1">
      <c r="A31" s="10"/>
      <c r="B31" s="10"/>
      <c r="C31" s="16" t="s">
        <v>76</v>
      </c>
      <c r="D31" s="7" t="s">
        <v>77</v>
      </c>
      <c r="E31" s="54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41134.9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92292.62</v>
      </c>
      <c r="H33" s="56">
        <v>400000</v>
      </c>
      <c r="I33" s="57">
        <v>410000</v>
      </c>
      <c r="J33" s="57">
        <v>420000</v>
      </c>
    </row>
    <row r="34" spans="1:10" ht="63.7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0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54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38.25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86158.73</v>
      </c>
      <c r="H37" s="56">
        <v>100000</v>
      </c>
      <c r="I37" s="57">
        <v>100000</v>
      </c>
      <c r="J37" s="57">
        <v>100000</v>
      </c>
    </row>
    <row r="38" spans="1:10" ht="63.7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4177.3999999999996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180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54" t="s">
        <v>52</v>
      </c>
      <c r="F42" s="56">
        <v>752480</v>
      </c>
      <c r="G42" s="57">
        <v>286640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79038.06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54" customHeight="1">
      <c r="A46" s="10"/>
      <c r="B46" s="10"/>
      <c r="C46" s="16" t="s">
        <v>22</v>
      </c>
      <c r="D46" s="7" t="s">
        <v>37</v>
      </c>
      <c r="E46" s="54" t="s">
        <v>52</v>
      </c>
      <c r="F46" s="56">
        <v>951300</v>
      </c>
      <c r="G46" s="57">
        <v>289841.5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54" t="s">
        <v>53</v>
      </c>
      <c r="F47" s="57"/>
      <c r="G47" s="57"/>
      <c r="H47" s="57">
        <v>0</v>
      </c>
      <c r="I47" s="57">
        <v>0</v>
      </c>
      <c r="J47" s="57">
        <v>0</v>
      </c>
    </row>
    <row r="48" spans="1:10" s="23" customFormat="1" ht="63.6" customHeight="1">
      <c r="A48" s="31"/>
      <c r="B48" s="31"/>
      <c r="C48" s="34" t="s">
        <v>23</v>
      </c>
      <c r="D48" s="35" t="s">
        <v>38</v>
      </c>
      <c r="E48" s="77" t="s">
        <v>50</v>
      </c>
      <c r="F48" s="56">
        <v>20000</v>
      </c>
      <c r="G48" s="57">
        <v>0</v>
      </c>
      <c r="H48" s="56">
        <v>20000</v>
      </c>
      <c r="I48" s="57">
        <v>20000</v>
      </c>
      <c r="J48" s="57">
        <v>20000</v>
      </c>
    </row>
    <row r="49" spans="1:10" ht="50.45" customHeight="1">
      <c r="A49" s="10"/>
      <c r="B49" s="10"/>
      <c r="C49" s="16" t="s">
        <v>68</v>
      </c>
      <c r="D49" s="7" t="s">
        <v>178</v>
      </c>
      <c r="E49" s="78"/>
      <c r="F49" s="56">
        <v>12000</v>
      </c>
      <c r="G49" s="57">
        <v>0</v>
      </c>
      <c r="H49" s="56">
        <v>12000</v>
      </c>
      <c r="I49" s="57">
        <v>15000</v>
      </c>
      <c r="J49" s="57">
        <v>16000</v>
      </c>
    </row>
    <row r="50" spans="1:10" ht="52.5" customHeight="1">
      <c r="A50" s="10"/>
      <c r="B50" s="10"/>
      <c r="C50" s="16" t="s">
        <v>157</v>
      </c>
      <c r="D50" s="7" t="s">
        <v>158</v>
      </c>
      <c r="E50" s="78"/>
      <c r="F50" s="57">
        <v>0</v>
      </c>
      <c r="G50" s="57">
        <v>0</v>
      </c>
      <c r="H50" s="57">
        <v>0</v>
      </c>
      <c r="I50" s="57">
        <v>0</v>
      </c>
      <c r="J50" s="57">
        <v>0</v>
      </c>
    </row>
    <row r="51" spans="1:10" ht="36" customHeight="1">
      <c r="A51" s="10"/>
      <c r="B51" s="10"/>
      <c r="C51" s="16" t="s">
        <v>59</v>
      </c>
      <c r="D51" s="7" t="s">
        <v>116</v>
      </c>
      <c r="E51" s="78"/>
      <c r="F51" s="56">
        <v>45000</v>
      </c>
      <c r="G51" s="57">
        <v>11301.16</v>
      </c>
      <c r="H51" s="56">
        <v>45000</v>
      </c>
      <c r="I51" s="57">
        <v>46500</v>
      </c>
      <c r="J51" s="57">
        <v>47500</v>
      </c>
    </row>
    <row r="52" spans="1:10" ht="63">
      <c r="A52" s="10"/>
      <c r="B52" s="10"/>
      <c r="C52" s="16" t="s">
        <v>100</v>
      </c>
      <c r="D52" s="7" t="s">
        <v>117</v>
      </c>
      <c r="E52" s="78"/>
      <c r="F52" s="56">
        <v>1500</v>
      </c>
      <c r="G52" s="57">
        <v>0</v>
      </c>
      <c r="H52" s="56">
        <v>1500</v>
      </c>
      <c r="I52" s="57">
        <v>2500</v>
      </c>
      <c r="J52" s="57">
        <v>3000</v>
      </c>
    </row>
    <row r="53" spans="1:10" ht="51" customHeight="1">
      <c r="A53" s="10"/>
      <c r="B53" s="10"/>
      <c r="C53" s="16" t="s">
        <v>105</v>
      </c>
      <c r="D53" s="7" t="s">
        <v>106</v>
      </c>
      <c r="E53" s="77" t="s">
        <v>107</v>
      </c>
      <c r="F53" s="56">
        <v>7500</v>
      </c>
      <c r="G53" s="57">
        <v>150</v>
      </c>
      <c r="H53" s="56">
        <v>7500</v>
      </c>
      <c r="I53" s="57">
        <v>7500</v>
      </c>
      <c r="J53" s="57">
        <v>7500</v>
      </c>
    </row>
    <row r="54" spans="1:10" ht="82.5" hidden="1" customHeight="1">
      <c r="A54" s="10"/>
      <c r="B54" s="10"/>
      <c r="C54" s="16" t="s">
        <v>138</v>
      </c>
      <c r="D54" s="15" t="s">
        <v>139</v>
      </c>
      <c r="E54" s="87"/>
      <c r="F54" s="57">
        <v>0</v>
      </c>
      <c r="G54" s="57">
        <v>0</v>
      </c>
      <c r="H54" s="57">
        <v>0</v>
      </c>
      <c r="I54" s="57">
        <v>0</v>
      </c>
      <c r="J54" s="57">
        <v>0</v>
      </c>
    </row>
    <row r="55" spans="1:10" ht="66" hidden="1" customHeight="1">
      <c r="A55" s="10"/>
      <c r="B55" s="19"/>
      <c r="C55" s="17" t="s">
        <v>140</v>
      </c>
      <c r="D55" s="11" t="s">
        <v>141</v>
      </c>
      <c r="E55" s="88"/>
      <c r="F55" s="57">
        <v>0</v>
      </c>
      <c r="G55" s="57">
        <v>0</v>
      </c>
      <c r="H55" s="57">
        <v>0</v>
      </c>
      <c r="I55" s="57">
        <v>0</v>
      </c>
      <c r="J55" s="57">
        <v>0</v>
      </c>
    </row>
    <row r="56" spans="1:10" ht="66" customHeight="1">
      <c r="A56" s="10"/>
      <c r="B56" s="19"/>
      <c r="C56" s="17" t="s">
        <v>211</v>
      </c>
      <c r="D56" s="11" t="s">
        <v>212</v>
      </c>
      <c r="E56" s="77" t="s">
        <v>144</v>
      </c>
      <c r="F56" s="57">
        <v>0</v>
      </c>
      <c r="G56" s="57">
        <v>500</v>
      </c>
      <c r="H56" s="57">
        <v>0</v>
      </c>
      <c r="I56" s="57">
        <v>0</v>
      </c>
      <c r="J56" s="57">
        <v>0</v>
      </c>
    </row>
    <row r="57" spans="1:10" ht="67.5" hidden="1" customHeight="1">
      <c r="A57" s="10"/>
      <c r="B57" s="19"/>
      <c r="C57" s="16" t="s">
        <v>149</v>
      </c>
      <c r="D57" s="11" t="s">
        <v>151</v>
      </c>
      <c r="E57" s="87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79.5" hidden="1" customHeight="1">
      <c r="A58" s="10"/>
      <c r="B58" s="19"/>
      <c r="C58" s="16" t="s">
        <v>159</v>
      </c>
      <c r="D58" s="11" t="s">
        <v>160</v>
      </c>
      <c r="E58" s="87"/>
      <c r="F58" s="57">
        <v>0</v>
      </c>
      <c r="G58" s="57">
        <v>0</v>
      </c>
      <c r="H58" s="57">
        <v>0</v>
      </c>
      <c r="I58" s="57">
        <v>0</v>
      </c>
      <c r="J58" s="57">
        <v>0</v>
      </c>
    </row>
    <row r="59" spans="1:10" ht="81" customHeight="1">
      <c r="A59" s="10"/>
      <c r="B59" s="10"/>
      <c r="C59" s="16" t="s">
        <v>142</v>
      </c>
      <c r="D59" s="11" t="s">
        <v>143</v>
      </c>
      <c r="E59" s="87"/>
      <c r="F59" s="57">
        <v>0</v>
      </c>
      <c r="G59" s="57">
        <v>150</v>
      </c>
      <c r="H59" s="57">
        <v>0</v>
      </c>
      <c r="I59" s="57">
        <v>0</v>
      </c>
      <c r="J59" s="57">
        <v>0</v>
      </c>
    </row>
    <row r="60" spans="1:10" ht="65.25" customHeight="1">
      <c r="A60" s="10"/>
      <c r="B60" s="10"/>
      <c r="C60" s="16" t="s">
        <v>206</v>
      </c>
      <c r="D60" s="11" t="s">
        <v>207</v>
      </c>
      <c r="E60" s="87"/>
      <c r="F60" s="57">
        <v>0</v>
      </c>
      <c r="G60" s="57">
        <v>0.86</v>
      </c>
      <c r="H60" s="57">
        <v>0</v>
      </c>
      <c r="I60" s="57">
        <v>0</v>
      </c>
      <c r="J60" s="57">
        <v>0</v>
      </c>
    </row>
    <row r="61" spans="1:10" ht="61.5" customHeight="1">
      <c r="A61" s="10"/>
      <c r="B61" s="10"/>
      <c r="C61" s="16" t="s">
        <v>161</v>
      </c>
      <c r="D61" s="11" t="s">
        <v>162</v>
      </c>
      <c r="E61" s="87"/>
      <c r="F61" s="57">
        <v>0</v>
      </c>
      <c r="G61" s="57">
        <v>260.52999999999997</v>
      </c>
      <c r="H61" s="57">
        <v>0</v>
      </c>
      <c r="I61" s="57">
        <v>0</v>
      </c>
      <c r="J61" s="57">
        <v>0</v>
      </c>
    </row>
    <row r="62" spans="1:10" ht="63" customHeight="1">
      <c r="A62" s="10"/>
      <c r="B62" s="10"/>
      <c r="C62" s="16" t="s">
        <v>150</v>
      </c>
      <c r="D62" s="7" t="s">
        <v>141</v>
      </c>
      <c r="E62" s="88"/>
      <c r="F62" s="57">
        <v>0</v>
      </c>
      <c r="G62" s="57">
        <v>7510.55</v>
      </c>
      <c r="H62" s="57">
        <v>0</v>
      </c>
      <c r="I62" s="57">
        <v>0</v>
      </c>
      <c r="J62" s="57">
        <v>0</v>
      </c>
    </row>
    <row r="63" spans="1:10" ht="54.75" hidden="1" customHeight="1">
      <c r="A63" s="10"/>
      <c r="B63" s="10"/>
      <c r="C63" s="17" t="s">
        <v>176</v>
      </c>
      <c r="D63" s="7" t="s">
        <v>177</v>
      </c>
      <c r="E63" s="33" t="s">
        <v>52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</row>
    <row r="64" spans="1:10" s="23" customFormat="1" ht="97.5" customHeight="1">
      <c r="A64" s="31"/>
      <c r="B64" s="48"/>
      <c r="C64" s="46" t="s">
        <v>187</v>
      </c>
      <c r="D64" s="35" t="s">
        <v>189</v>
      </c>
      <c r="E64" s="49" t="s">
        <v>54</v>
      </c>
      <c r="F64" s="57">
        <v>0</v>
      </c>
      <c r="G64" s="57">
        <v>294.32</v>
      </c>
      <c r="H64" s="57">
        <v>0</v>
      </c>
      <c r="I64" s="57">
        <v>0</v>
      </c>
      <c r="J64" s="57">
        <v>0</v>
      </c>
    </row>
    <row r="65" spans="1:11" s="23" customFormat="1" ht="51" hidden="1" customHeight="1">
      <c r="A65" s="31"/>
      <c r="B65" s="31"/>
      <c r="C65" s="46" t="s">
        <v>169</v>
      </c>
      <c r="D65" s="35" t="s">
        <v>152</v>
      </c>
      <c r="E65" s="47" t="s">
        <v>48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</row>
    <row r="66" spans="1:11" ht="66" hidden="1" customHeight="1">
      <c r="A66" s="10"/>
      <c r="B66" s="10"/>
      <c r="C66" s="16" t="s">
        <v>170</v>
      </c>
      <c r="D66" s="7" t="s">
        <v>171</v>
      </c>
      <c r="E66" s="21" t="s">
        <v>172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</row>
    <row r="67" spans="1:11" ht="38.25" hidden="1">
      <c r="A67" s="10"/>
      <c r="B67" s="10"/>
      <c r="C67" s="16" t="s">
        <v>24</v>
      </c>
      <c r="D67" s="7" t="s">
        <v>39</v>
      </c>
      <c r="E67" s="21" t="s">
        <v>50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</row>
    <row r="68" spans="1:11" ht="63.75" hidden="1" customHeight="1">
      <c r="A68" s="10"/>
      <c r="B68" s="10"/>
      <c r="C68" s="16" t="s">
        <v>95</v>
      </c>
      <c r="D68" s="7" t="s">
        <v>39</v>
      </c>
      <c r="E68" s="54" t="s">
        <v>52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66" hidden="1" customHeight="1">
      <c r="A69" s="10"/>
      <c r="B69" s="10"/>
      <c r="C69" s="16" t="s">
        <v>99</v>
      </c>
      <c r="D69" s="7" t="s">
        <v>39</v>
      </c>
      <c r="E69" s="21" t="s">
        <v>51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69" hidden="1" customHeight="1">
      <c r="A70" s="10"/>
      <c r="B70" s="10"/>
      <c r="C70" s="16" t="s">
        <v>25</v>
      </c>
      <c r="D70" s="7" t="s">
        <v>39</v>
      </c>
      <c r="E70" s="55" t="s">
        <v>54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1.9" hidden="1" customHeight="1">
      <c r="A71" s="10"/>
      <c r="B71" s="10"/>
      <c r="C71" s="16" t="s">
        <v>79</v>
      </c>
      <c r="D71" s="7" t="s">
        <v>82</v>
      </c>
      <c r="E71" s="54" t="s">
        <v>52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s="23" customFormat="1" ht="31.9" customHeight="1">
      <c r="A72" s="31"/>
      <c r="B72" s="31"/>
      <c r="C72" s="34" t="s">
        <v>118</v>
      </c>
      <c r="D72" s="35" t="s">
        <v>179</v>
      </c>
      <c r="E72" s="77" t="s">
        <v>53</v>
      </c>
      <c r="F72" s="56">
        <v>40814200</v>
      </c>
      <c r="G72" s="57">
        <v>13604736</v>
      </c>
      <c r="H72" s="56">
        <v>37841400</v>
      </c>
      <c r="I72" s="57">
        <v>28162900</v>
      </c>
      <c r="J72" s="57">
        <v>29039600</v>
      </c>
      <c r="K72" s="36"/>
    </row>
    <row r="73" spans="1:11" ht="29.25" customHeight="1">
      <c r="A73" s="10"/>
      <c r="B73" s="10"/>
      <c r="C73" s="16" t="s">
        <v>119</v>
      </c>
      <c r="D73" s="7" t="s">
        <v>41</v>
      </c>
      <c r="E73" s="79"/>
      <c r="F73" s="56">
        <v>4329540</v>
      </c>
      <c r="G73" s="57">
        <v>1443180</v>
      </c>
      <c r="H73" s="56">
        <v>3409330</v>
      </c>
      <c r="I73" s="57">
        <v>0</v>
      </c>
      <c r="J73" s="57">
        <v>0</v>
      </c>
    </row>
    <row r="74" spans="1:11" ht="63">
      <c r="A74" s="10"/>
      <c r="B74" s="10"/>
      <c r="C74" s="16" t="s">
        <v>165</v>
      </c>
      <c r="D74" s="7" t="s">
        <v>166</v>
      </c>
      <c r="E74" s="21" t="s">
        <v>50</v>
      </c>
      <c r="F74" s="57">
        <v>2902109.91</v>
      </c>
      <c r="G74" s="57">
        <v>0</v>
      </c>
      <c r="H74" s="57">
        <v>2902109.91</v>
      </c>
      <c r="I74" s="57">
        <v>3079187.8</v>
      </c>
      <c r="J74" s="57">
        <v>0</v>
      </c>
    </row>
    <row r="75" spans="1:11" ht="45.75" hidden="1" customHeight="1">
      <c r="A75" s="10"/>
      <c r="B75" s="10"/>
      <c r="C75" s="16" t="s">
        <v>154</v>
      </c>
      <c r="D75" s="7" t="s">
        <v>180</v>
      </c>
      <c r="E75" s="77" t="s">
        <v>52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</row>
    <row r="76" spans="1:11" ht="63" hidden="1">
      <c r="A76" s="10"/>
      <c r="B76" s="10"/>
      <c r="C76" s="16" t="s">
        <v>145</v>
      </c>
      <c r="D76" s="7" t="s">
        <v>146</v>
      </c>
      <c r="E76" s="87"/>
      <c r="F76" s="57">
        <v>0</v>
      </c>
      <c r="G76" s="57">
        <v>0</v>
      </c>
      <c r="H76" s="57">
        <v>0</v>
      </c>
      <c r="I76" s="57">
        <v>0</v>
      </c>
      <c r="J76" s="57">
        <v>0</v>
      </c>
    </row>
    <row r="77" spans="1:11" ht="47.25">
      <c r="A77" s="10"/>
      <c r="B77" s="10"/>
      <c r="C77" s="16" t="s">
        <v>173</v>
      </c>
      <c r="D77" s="7" t="s">
        <v>174</v>
      </c>
      <c r="E77" s="88"/>
      <c r="F77" s="57">
        <v>951649.6</v>
      </c>
      <c r="G77" s="57">
        <v>325955.53000000003</v>
      </c>
      <c r="H77" s="57">
        <v>0</v>
      </c>
      <c r="I77" s="57">
        <v>0</v>
      </c>
      <c r="J77" s="57">
        <v>0</v>
      </c>
    </row>
    <row r="78" spans="1:11" ht="52.5" customHeight="1">
      <c r="A78" s="10"/>
      <c r="B78" s="10"/>
      <c r="C78" s="16" t="s">
        <v>164</v>
      </c>
      <c r="D78" s="7" t="s">
        <v>163</v>
      </c>
      <c r="E78" s="21" t="s">
        <v>51</v>
      </c>
      <c r="F78" s="57">
        <v>376763.07</v>
      </c>
      <c r="G78" s="57">
        <v>0</v>
      </c>
      <c r="H78" s="57">
        <v>0</v>
      </c>
      <c r="I78" s="57">
        <v>0</v>
      </c>
      <c r="J78" s="57">
        <v>0</v>
      </c>
    </row>
    <row r="79" spans="1:11" ht="38.25" hidden="1">
      <c r="A79" s="10"/>
      <c r="B79" s="10"/>
      <c r="C79" s="16" t="s">
        <v>147</v>
      </c>
      <c r="D79" s="7" t="s">
        <v>148</v>
      </c>
      <c r="E79" s="21" t="s">
        <v>50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1" ht="38.25" hidden="1">
      <c r="A80" s="10"/>
      <c r="B80" s="10"/>
      <c r="C80" s="16" t="s">
        <v>45</v>
      </c>
      <c r="D80" s="7" t="s">
        <v>40</v>
      </c>
      <c r="E80" s="21" t="s">
        <v>50</v>
      </c>
      <c r="F80" s="57"/>
      <c r="G80" s="57"/>
      <c r="H80" s="57">
        <v>0</v>
      </c>
      <c r="I80" s="57">
        <v>0</v>
      </c>
      <c r="J80" s="57">
        <v>0</v>
      </c>
    </row>
    <row r="81" spans="1:11" ht="79.900000000000006" hidden="1" customHeight="1">
      <c r="A81" s="10"/>
      <c r="B81" s="10"/>
      <c r="C81" s="16" t="s">
        <v>83</v>
      </c>
      <c r="D81" s="7" t="s">
        <v>84</v>
      </c>
      <c r="E81" s="21" t="s">
        <v>51</v>
      </c>
      <c r="F81" s="57"/>
      <c r="G81" s="57"/>
      <c r="H81" s="57">
        <v>0</v>
      </c>
      <c r="I81" s="57">
        <v>0</v>
      </c>
      <c r="J81" s="57">
        <v>0</v>
      </c>
    </row>
    <row r="82" spans="1:11" ht="39.75" customHeight="1">
      <c r="A82" s="10"/>
      <c r="B82" s="10"/>
      <c r="C82" s="16" t="s">
        <v>120</v>
      </c>
      <c r="D82" s="7" t="s">
        <v>40</v>
      </c>
      <c r="E82" s="21" t="s">
        <v>50</v>
      </c>
      <c r="F82" s="56">
        <v>1528544.52</v>
      </c>
      <c r="G82" s="57">
        <v>360741</v>
      </c>
      <c r="H82" s="56">
        <v>721482</v>
      </c>
      <c r="I82" s="57">
        <v>0</v>
      </c>
      <c r="J82" s="57">
        <v>0</v>
      </c>
    </row>
    <row r="83" spans="1:11" ht="52.5" customHeight="1">
      <c r="A83" s="10"/>
      <c r="B83" s="10"/>
      <c r="C83" s="16" t="s">
        <v>121</v>
      </c>
      <c r="D83" s="7" t="s">
        <v>40</v>
      </c>
      <c r="E83" s="54" t="s">
        <v>52</v>
      </c>
      <c r="F83" s="56">
        <v>1511854.88</v>
      </c>
      <c r="G83" s="57">
        <v>324176</v>
      </c>
      <c r="H83" s="56">
        <v>727066.88</v>
      </c>
      <c r="I83" s="57">
        <v>101640</v>
      </c>
      <c r="J83" s="57">
        <v>101640</v>
      </c>
      <c r="K83" s="22"/>
    </row>
    <row r="84" spans="1:11" ht="53.25" customHeight="1">
      <c r="A84" s="10"/>
      <c r="B84" s="10"/>
      <c r="C84" s="16" t="s">
        <v>122</v>
      </c>
      <c r="D84" s="7" t="s">
        <v>40</v>
      </c>
      <c r="E84" s="54" t="s">
        <v>53</v>
      </c>
      <c r="F84" s="56">
        <v>423902</v>
      </c>
      <c r="G84" s="57">
        <v>211950</v>
      </c>
      <c r="H84" s="56">
        <v>423940</v>
      </c>
      <c r="I84" s="57">
        <v>0</v>
      </c>
      <c r="J84" s="57">
        <v>0</v>
      </c>
    </row>
    <row r="85" spans="1:11" ht="81" hidden="1" customHeight="1">
      <c r="A85" s="10"/>
      <c r="B85" s="10"/>
      <c r="C85" s="16" t="s">
        <v>57</v>
      </c>
      <c r="D85" s="7" t="s">
        <v>40</v>
      </c>
      <c r="E85" s="21" t="s">
        <v>51</v>
      </c>
      <c r="F85" s="57"/>
      <c r="G85" s="57"/>
      <c r="H85" s="57">
        <v>0</v>
      </c>
      <c r="I85" s="57">
        <v>0</v>
      </c>
      <c r="J85" s="57">
        <v>0</v>
      </c>
    </row>
    <row r="86" spans="1:11" ht="38.25">
      <c r="A86" s="10"/>
      <c r="B86" s="10"/>
      <c r="C86" s="16" t="s">
        <v>123</v>
      </c>
      <c r="D86" s="7" t="s">
        <v>42</v>
      </c>
      <c r="E86" s="21" t="s">
        <v>50</v>
      </c>
      <c r="F86" s="56">
        <v>370875.82</v>
      </c>
      <c r="G86" s="57">
        <v>142000</v>
      </c>
      <c r="H86" s="56">
        <v>370875.82</v>
      </c>
      <c r="I86" s="57">
        <v>331015.59999999998</v>
      </c>
      <c r="J86" s="57">
        <v>331015.59999999998</v>
      </c>
    </row>
    <row r="87" spans="1:11" ht="54" customHeight="1">
      <c r="A87" s="10"/>
      <c r="B87" s="10"/>
      <c r="C87" s="16" t="s">
        <v>124</v>
      </c>
      <c r="D87" s="7" t="s">
        <v>42</v>
      </c>
      <c r="E87" s="54" t="s">
        <v>52</v>
      </c>
      <c r="F87" s="56">
        <v>231249.75</v>
      </c>
      <c r="G87" s="57">
        <v>73120.92</v>
      </c>
      <c r="H87" s="56">
        <v>231249.75</v>
      </c>
      <c r="I87" s="57">
        <v>272230.38</v>
      </c>
      <c r="J87" s="57">
        <v>272230.38</v>
      </c>
    </row>
    <row r="88" spans="1:11" ht="31.5" customHeight="1">
      <c r="A88" s="10"/>
      <c r="B88" s="10"/>
      <c r="C88" s="16" t="s">
        <v>125</v>
      </c>
      <c r="D88" s="7" t="s">
        <v>42</v>
      </c>
      <c r="E88" s="75" t="s">
        <v>51</v>
      </c>
      <c r="F88" s="56">
        <v>83354.570000000007</v>
      </c>
      <c r="G88" s="57">
        <v>0</v>
      </c>
      <c r="H88" s="56">
        <v>83354.570000000007</v>
      </c>
      <c r="I88" s="57">
        <v>4805.25</v>
      </c>
      <c r="J88" s="57">
        <v>4805.25</v>
      </c>
    </row>
    <row r="89" spans="1:11" ht="45" customHeight="1">
      <c r="A89" s="10"/>
      <c r="B89" s="10"/>
      <c r="C89" s="16" t="s">
        <v>155</v>
      </c>
      <c r="D89" s="7" t="s">
        <v>181</v>
      </c>
      <c r="E89" s="76"/>
      <c r="F89" s="57">
        <v>0</v>
      </c>
      <c r="G89" s="57">
        <v>0</v>
      </c>
      <c r="H89" s="57">
        <v>1725124.5</v>
      </c>
      <c r="I89" s="57">
        <v>1725124.5</v>
      </c>
      <c r="J89" s="57">
        <v>575041.5</v>
      </c>
    </row>
    <row r="90" spans="1:11" ht="45" customHeight="1">
      <c r="A90" s="10"/>
      <c r="B90" s="10"/>
      <c r="C90" s="16" t="s">
        <v>196</v>
      </c>
      <c r="D90" s="7" t="s">
        <v>46</v>
      </c>
      <c r="E90" s="54" t="s">
        <v>50</v>
      </c>
      <c r="F90" s="57">
        <v>232.14</v>
      </c>
      <c r="G90" s="57">
        <v>0</v>
      </c>
      <c r="H90" s="57">
        <v>0</v>
      </c>
      <c r="I90" s="57">
        <v>0</v>
      </c>
      <c r="J90" s="57">
        <v>0</v>
      </c>
    </row>
    <row r="91" spans="1:11" ht="54" customHeight="1">
      <c r="A91" s="10"/>
      <c r="B91" s="10"/>
      <c r="C91" s="16" t="s">
        <v>126</v>
      </c>
      <c r="D91" s="7" t="s">
        <v>46</v>
      </c>
      <c r="E91" s="54" t="s">
        <v>53</v>
      </c>
      <c r="F91" s="57">
        <v>0</v>
      </c>
      <c r="G91" s="57">
        <v>0</v>
      </c>
      <c r="H91" s="56">
        <v>139.12</v>
      </c>
      <c r="I91" s="57">
        <v>7854.43</v>
      </c>
      <c r="J91" s="57">
        <v>0</v>
      </c>
    </row>
    <row r="92" spans="1:11" ht="42" customHeight="1">
      <c r="A92" s="10"/>
      <c r="B92" s="10"/>
      <c r="C92" s="16" t="s">
        <v>197</v>
      </c>
      <c r="D92" s="7" t="s">
        <v>198</v>
      </c>
      <c r="E92" s="54" t="s">
        <v>50</v>
      </c>
      <c r="F92" s="56">
        <v>56749</v>
      </c>
      <c r="G92" s="57">
        <v>0</v>
      </c>
      <c r="H92" s="57">
        <v>0</v>
      </c>
      <c r="I92" s="57">
        <v>0</v>
      </c>
      <c r="J92" s="57">
        <v>0</v>
      </c>
    </row>
    <row r="93" spans="1:11" ht="51.75" customHeight="1">
      <c r="A93" s="10"/>
      <c r="B93" s="10"/>
      <c r="C93" s="16" t="s">
        <v>127</v>
      </c>
      <c r="D93" s="7" t="s">
        <v>47</v>
      </c>
      <c r="E93" s="54" t="s">
        <v>52</v>
      </c>
      <c r="F93" s="56">
        <v>17376086</v>
      </c>
      <c r="G93" s="57">
        <v>6757024</v>
      </c>
      <c r="H93" s="56">
        <v>17376086</v>
      </c>
      <c r="I93" s="57">
        <v>5541137</v>
      </c>
      <c r="J93" s="57">
        <v>5541137</v>
      </c>
    </row>
    <row r="94" spans="1:11" ht="53.25" customHeight="1">
      <c r="A94" s="10"/>
      <c r="B94" s="10"/>
      <c r="C94" s="16" t="s">
        <v>128</v>
      </c>
      <c r="D94" s="7" t="s">
        <v>43</v>
      </c>
      <c r="E94" s="55" t="s">
        <v>53</v>
      </c>
      <c r="F94" s="56">
        <v>5814932</v>
      </c>
      <c r="G94" s="57">
        <v>1589383.13</v>
      </c>
      <c r="H94" s="56">
        <v>5664932</v>
      </c>
      <c r="I94" s="57">
        <v>4627232</v>
      </c>
      <c r="J94" s="57">
        <v>4825692</v>
      </c>
    </row>
    <row r="95" spans="1:11" ht="54" customHeight="1">
      <c r="A95" s="10"/>
      <c r="B95" s="10"/>
      <c r="C95" s="16" t="s">
        <v>167</v>
      </c>
      <c r="D95" s="7" t="s">
        <v>168</v>
      </c>
      <c r="E95" s="54" t="s">
        <v>52</v>
      </c>
      <c r="F95" s="57">
        <v>1640520</v>
      </c>
      <c r="G95" s="57">
        <v>515099.85</v>
      </c>
      <c r="H95" s="57">
        <v>1640520</v>
      </c>
      <c r="I95" s="57">
        <v>1640520</v>
      </c>
      <c r="J95" s="57">
        <v>0</v>
      </c>
    </row>
    <row r="96" spans="1:11" ht="59.25" hidden="1" customHeight="1">
      <c r="A96" s="10"/>
      <c r="B96" s="10"/>
      <c r="C96" s="16" t="s">
        <v>129</v>
      </c>
      <c r="D96" s="7" t="s">
        <v>44</v>
      </c>
      <c r="E96" s="55" t="s">
        <v>53</v>
      </c>
      <c r="F96" s="57"/>
      <c r="G96" s="57"/>
      <c r="H96" s="57">
        <v>0</v>
      </c>
      <c r="I96" s="57">
        <v>0</v>
      </c>
      <c r="J96" s="57">
        <v>0</v>
      </c>
    </row>
    <row r="97" spans="1:12" ht="66.75" hidden="1" customHeight="1">
      <c r="A97" s="19"/>
      <c r="B97" s="19"/>
      <c r="C97" s="16" t="s">
        <v>93</v>
      </c>
      <c r="D97" s="11" t="s">
        <v>90</v>
      </c>
      <c r="E97" s="54" t="s">
        <v>52</v>
      </c>
      <c r="F97" s="57"/>
      <c r="G97" s="58"/>
      <c r="H97" s="57">
        <v>0</v>
      </c>
      <c r="I97" s="57">
        <v>0</v>
      </c>
      <c r="J97" s="57">
        <v>0</v>
      </c>
    </row>
    <row r="98" spans="1:12" ht="32.25" hidden="1" customHeight="1">
      <c r="A98" s="19"/>
      <c r="B98" s="19"/>
      <c r="C98" s="16" t="s">
        <v>89</v>
      </c>
      <c r="D98" s="11" t="s">
        <v>90</v>
      </c>
      <c r="E98" s="77" t="s">
        <v>53</v>
      </c>
      <c r="F98" s="57"/>
      <c r="G98" s="58"/>
      <c r="H98" s="57">
        <v>0</v>
      </c>
      <c r="I98" s="57">
        <v>0</v>
      </c>
      <c r="J98" s="57">
        <v>0</v>
      </c>
    </row>
    <row r="99" spans="1:12" ht="46.9" hidden="1" customHeight="1">
      <c r="A99" s="19"/>
      <c r="B99" s="19"/>
      <c r="C99" s="17" t="s">
        <v>80</v>
      </c>
      <c r="D99" s="11" t="s">
        <v>81</v>
      </c>
      <c r="E99" s="79"/>
      <c r="F99" s="57"/>
      <c r="G99" s="58"/>
      <c r="H99" s="57">
        <v>0</v>
      </c>
      <c r="I99" s="57">
        <v>0</v>
      </c>
      <c r="J99" s="57">
        <v>0</v>
      </c>
    </row>
    <row r="100" spans="1:12" ht="38.25" hidden="1">
      <c r="A100" s="19"/>
      <c r="B100" s="19"/>
      <c r="C100" s="17" t="s">
        <v>69</v>
      </c>
      <c r="D100" s="11" t="s">
        <v>58</v>
      </c>
      <c r="E100" s="21" t="s">
        <v>50</v>
      </c>
      <c r="F100" s="57"/>
      <c r="G100" s="58"/>
      <c r="H100" s="57">
        <v>0</v>
      </c>
      <c r="I100" s="57">
        <v>0</v>
      </c>
      <c r="J100" s="57">
        <v>0</v>
      </c>
    </row>
    <row r="101" spans="1:12" ht="40.5" hidden="1" customHeight="1">
      <c r="A101" s="19"/>
      <c r="B101" s="19"/>
      <c r="C101" s="17" t="s">
        <v>130</v>
      </c>
      <c r="D101" s="11" t="s">
        <v>92</v>
      </c>
      <c r="E101" s="21" t="s">
        <v>50</v>
      </c>
      <c r="F101" s="57"/>
      <c r="G101" s="58"/>
      <c r="H101" s="57">
        <v>0</v>
      </c>
      <c r="I101" s="57">
        <v>0</v>
      </c>
      <c r="J101" s="57">
        <v>0</v>
      </c>
    </row>
    <row r="102" spans="1:12" ht="51" customHeight="1">
      <c r="A102" s="19"/>
      <c r="B102" s="19"/>
      <c r="C102" s="17" t="s">
        <v>131</v>
      </c>
      <c r="D102" s="11" t="s">
        <v>92</v>
      </c>
      <c r="E102" s="54" t="s">
        <v>52</v>
      </c>
      <c r="F102" s="57">
        <v>-65576.789999999994</v>
      </c>
      <c r="G102" s="58">
        <v>-65576.789999999994</v>
      </c>
      <c r="H102" s="57">
        <v>0</v>
      </c>
      <c r="I102" s="57">
        <v>0</v>
      </c>
      <c r="J102" s="57">
        <v>0</v>
      </c>
    </row>
    <row r="103" spans="1:12" ht="55.5" customHeight="1">
      <c r="A103" s="19"/>
      <c r="B103" s="19"/>
      <c r="C103" s="17" t="s">
        <v>156</v>
      </c>
      <c r="D103" s="11" t="s">
        <v>92</v>
      </c>
      <c r="E103" s="21" t="s">
        <v>53</v>
      </c>
      <c r="F103" s="57">
        <v>-201565.56</v>
      </c>
      <c r="G103" s="58">
        <v>-201565.56</v>
      </c>
      <c r="H103" s="57">
        <v>0</v>
      </c>
      <c r="I103" s="57">
        <v>0</v>
      </c>
      <c r="J103" s="57">
        <v>0</v>
      </c>
      <c r="K103" s="20"/>
    </row>
    <row r="104" spans="1:12" ht="56.25" hidden="1" customHeight="1">
      <c r="A104" s="19"/>
      <c r="B104" s="19"/>
      <c r="C104" s="17" t="s">
        <v>132</v>
      </c>
      <c r="D104" s="11" t="s">
        <v>96</v>
      </c>
      <c r="E104" s="21" t="s">
        <v>51</v>
      </c>
      <c r="F104" s="57">
        <v>0</v>
      </c>
      <c r="G104" s="58">
        <v>0</v>
      </c>
      <c r="H104" s="57">
        <v>0</v>
      </c>
      <c r="I104" s="57">
        <v>0</v>
      </c>
      <c r="J104" s="57">
        <v>0</v>
      </c>
      <c r="K104" s="20"/>
    </row>
    <row r="105" spans="1:12" ht="21.75" customHeight="1">
      <c r="A105" s="12"/>
      <c r="B105" s="12"/>
      <c r="C105" s="12"/>
      <c r="D105" s="12"/>
      <c r="E105" s="13" t="s">
        <v>9</v>
      </c>
      <c r="F105" s="57">
        <f>SUM(F9:F104)</f>
        <v>93375540.909999982</v>
      </c>
      <c r="G105" s="58">
        <f>SUM(G9:G104)</f>
        <v>29755558.540000007</v>
      </c>
      <c r="H105" s="57">
        <f>SUM(H9:H104)</f>
        <v>88521868.439999998</v>
      </c>
      <c r="I105" s="57">
        <f>SUM(I9:I104)</f>
        <v>60785248.050000004</v>
      </c>
      <c r="J105" s="57">
        <f>SUM(J9:J104)</f>
        <v>56237222.820000008</v>
      </c>
      <c r="K105" s="14"/>
      <c r="L105" s="9"/>
    </row>
    <row r="106" spans="1:12" ht="9.75" customHeight="1">
      <c r="A106" s="3"/>
      <c r="B106" s="3"/>
      <c r="C106" s="3"/>
      <c r="D106" s="8"/>
      <c r="E106" s="6"/>
      <c r="F106" s="30"/>
      <c r="G106" s="26"/>
      <c r="H106" s="26"/>
      <c r="I106" s="26"/>
      <c r="J106" s="26"/>
      <c r="K106" s="9"/>
      <c r="L106" s="9"/>
    </row>
    <row r="107" spans="1:12" ht="20.25" hidden="1" customHeight="1">
      <c r="A107" s="91" t="s">
        <v>97</v>
      </c>
      <c r="B107" s="91"/>
      <c r="C107" s="91"/>
      <c r="D107" s="91"/>
      <c r="E107" s="92"/>
      <c r="F107" s="92"/>
      <c r="G107" s="27"/>
      <c r="H107" s="27"/>
      <c r="I107" s="28"/>
      <c r="J107" s="28"/>
    </row>
    <row r="108" spans="1:12" ht="18.75">
      <c r="A108" s="91" t="s">
        <v>153</v>
      </c>
      <c r="B108" s="91"/>
      <c r="C108" s="91"/>
      <c r="D108" s="91"/>
      <c r="E108" s="93"/>
      <c r="F108" s="93"/>
      <c r="G108" s="27"/>
      <c r="H108" s="27"/>
      <c r="I108" s="28"/>
      <c r="J108" s="28"/>
    </row>
    <row r="109" spans="1:12">
      <c r="A109" s="4"/>
      <c r="B109" s="4"/>
      <c r="C109" s="4"/>
      <c r="D109" s="4"/>
      <c r="E109" s="4"/>
      <c r="F109" s="29"/>
      <c r="G109" s="29"/>
      <c r="H109" s="29"/>
      <c r="I109" s="29"/>
      <c r="J109" s="29"/>
    </row>
    <row r="110" spans="1:12" ht="18.75">
      <c r="A110" s="94" t="s">
        <v>219</v>
      </c>
      <c r="B110" s="94"/>
      <c r="C110" s="94"/>
      <c r="D110" s="94"/>
    </row>
    <row r="111" spans="1:12">
      <c r="A111" s="5"/>
    </row>
    <row r="112" spans="1:12" ht="19.5" customHeight="1">
      <c r="A112" s="89" t="s">
        <v>10</v>
      </c>
      <c r="B112" s="89"/>
      <c r="C112" s="89"/>
      <c r="D112" s="89"/>
      <c r="E112" s="89"/>
      <c r="F112" s="89"/>
      <c r="G112" s="89"/>
      <c r="H112" s="89"/>
      <c r="I112" s="89"/>
      <c r="J112" s="90"/>
    </row>
  </sheetData>
  <mergeCells count="28">
    <mergeCell ref="E48:E52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:E12"/>
    <mergeCell ref="E13:E16"/>
    <mergeCell ref="E17:E28"/>
    <mergeCell ref="E39:E41"/>
    <mergeCell ref="E43:E44"/>
    <mergeCell ref="A112:J112"/>
    <mergeCell ref="E53:E55"/>
    <mergeCell ref="E72:E73"/>
    <mergeCell ref="E75:E77"/>
    <mergeCell ref="E88:E89"/>
    <mergeCell ref="E98:E99"/>
    <mergeCell ref="E56:E62"/>
    <mergeCell ref="A107:D107"/>
    <mergeCell ref="E107:F107"/>
    <mergeCell ref="A108:D108"/>
    <mergeCell ref="E108:F108"/>
    <mergeCell ref="A110:D110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3"/>
  <sheetViews>
    <sheetView topLeftCell="A87" zoomScaleNormal="100" zoomScaleSheetLayoutView="80" workbookViewId="0">
      <selection activeCell="A79" sqref="A79:XFD80"/>
    </sheetView>
  </sheetViews>
  <sheetFormatPr defaultRowHeight="15"/>
  <cols>
    <col min="1" max="1" width="8.28515625" customWidth="1"/>
    <col min="2" max="2" width="11" customWidth="1"/>
    <col min="3" max="3" width="26.7109375" customWidth="1"/>
    <col min="4" max="4" width="91.42578125" customWidth="1"/>
    <col min="5" max="5" width="22.42578125" customWidth="1"/>
    <col min="6" max="6" width="16" style="23" customWidth="1"/>
    <col min="7" max="7" width="15.14062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213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53" t="s">
        <v>7</v>
      </c>
      <c r="D7" s="53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2258307.3199999998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36129.599999999999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75877.399999999994</v>
      </c>
      <c r="H11" s="56">
        <v>11300</v>
      </c>
      <c r="I11" s="56">
        <v>11500</v>
      </c>
      <c r="J11" s="56">
        <v>11800</v>
      </c>
    </row>
    <row r="12" spans="1:12" ht="65.45" customHeight="1">
      <c r="A12" s="10"/>
      <c r="B12" s="10"/>
      <c r="C12" s="16" t="s">
        <v>13</v>
      </c>
      <c r="D12" s="7" t="s">
        <v>28</v>
      </c>
      <c r="E12" s="79"/>
      <c r="F12" s="57">
        <v>0</v>
      </c>
      <c r="G12" s="57">
        <v>11106</v>
      </c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775918.1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5841.74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1065388.76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-135053.19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123630.42</v>
      </c>
      <c r="H17" s="57">
        <v>0</v>
      </c>
      <c r="I17" s="57">
        <v>0</v>
      </c>
      <c r="J17" s="57">
        <v>0</v>
      </c>
    </row>
    <row r="18" spans="1:10" ht="45.75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10.14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122879.2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3.27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-2.88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155994.04999999999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58160.800000000003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116375.39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104908.06</v>
      </c>
      <c r="H28" s="56">
        <v>270000</v>
      </c>
      <c r="I28" s="57">
        <v>270000</v>
      </c>
      <c r="J28" s="57">
        <v>270000</v>
      </c>
    </row>
    <row r="29" spans="1:10" ht="38.25" hidden="1">
      <c r="A29" s="10"/>
      <c r="B29" s="10"/>
      <c r="C29" s="16" t="s">
        <v>73</v>
      </c>
      <c r="D29" s="7" t="s">
        <v>72</v>
      </c>
      <c r="E29" s="54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38.25" hidden="1">
      <c r="A30" s="10"/>
      <c r="B30" s="10"/>
      <c r="C30" s="16" t="s">
        <v>75</v>
      </c>
      <c r="D30" s="7" t="s">
        <v>74</v>
      </c>
      <c r="E30" s="54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47.25" hidden="1">
      <c r="A31" s="10"/>
      <c r="B31" s="10"/>
      <c r="C31" s="16" t="s">
        <v>76</v>
      </c>
      <c r="D31" s="7" t="s">
        <v>77</v>
      </c>
      <c r="E31" s="54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42300.93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104178.43</v>
      </c>
      <c r="H33" s="56">
        <v>400000</v>
      </c>
      <c r="I33" s="57">
        <v>410000</v>
      </c>
      <c r="J33" s="57">
        <v>420000</v>
      </c>
    </row>
    <row r="34" spans="1:10" ht="63.7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1559.77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54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38.25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86158.73</v>
      </c>
      <c r="H37" s="56">
        <v>100000</v>
      </c>
      <c r="I37" s="57">
        <v>100000</v>
      </c>
      <c r="J37" s="57">
        <v>100000</v>
      </c>
    </row>
    <row r="38" spans="1:10" ht="63.7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4177.3999999999996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180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54" t="s">
        <v>52</v>
      </c>
      <c r="F42" s="56">
        <v>752480</v>
      </c>
      <c r="G42" s="57">
        <v>333720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150736.95000000001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54" customHeight="1">
      <c r="A46" s="10"/>
      <c r="B46" s="10"/>
      <c r="C46" s="16" t="s">
        <v>22</v>
      </c>
      <c r="D46" s="7" t="s">
        <v>37</v>
      </c>
      <c r="E46" s="54" t="s">
        <v>52</v>
      </c>
      <c r="F46" s="56">
        <v>951300</v>
      </c>
      <c r="G46" s="57">
        <v>376764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54" t="s">
        <v>53</v>
      </c>
      <c r="F47" s="57"/>
      <c r="G47" s="57"/>
      <c r="H47" s="57">
        <v>0</v>
      </c>
      <c r="I47" s="57">
        <v>0</v>
      </c>
      <c r="J47" s="57">
        <v>0</v>
      </c>
    </row>
    <row r="48" spans="1:10" s="23" customFormat="1" ht="63.6" customHeight="1">
      <c r="A48" s="31"/>
      <c r="B48" s="31"/>
      <c r="C48" s="34" t="s">
        <v>23</v>
      </c>
      <c r="D48" s="35" t="s">
        <v>38</v>
      </c>
      <c r="E48" s="77" t="s">
        <v>50</v>
      </c>
      <c r="F48" s="56">
        <v>20000</v>
      </c>
      <c r="G48" s="57">
        <v>0</v>
      </c>
      <c r="H48" s="56">
        <v>20000</v>
      </c>
      <c r="I48" s="57">
        <v>20000</v>
      </c>
      <c r="J48" s="57">
        <v>20000</v>
      </c>
    </row>
    <row r="49" spans="1:10" ht="50.45" customHeight="1">
      <c r="A49" s="10"/>
      <c r="B49" s="10"/>
      <c r="C49" s="16" t="s">
        <v>68</v>
      </c>
      <c r="D49" s="7" t="s">
        <v>178</v>
      </c>
      <c r="E49" s="78"/>
      <c r="F49" s="56">
        <v>12000</v>
      </c>
      <c r="G49" s="57">
        <v>0</v>
      </c>
      <c r="H49" s="56">
        <v>12000</v>
      </c>
      <c r="I49" s="57">
        <v>15000</v>
      </c>
      <c r="J49" s="57">
        <v>16000</v>
      </c>
    </row>
    <row r="50" spans="1:10" ht="52.5" hidden="1" customHeight="1">
      <c r="A50" s="10"/>
      <c r="B50" s="10"/>
      <c r="C50" s="16" t="s">
        <v>157</v>
      </c>
      <c r="D50" s="7" t="s">
        <v>158</v>
      </c>
      <c r="E50" s="78"/>
      <c r="F50" s="57">
        <v>0</v>
      </c>
      <c r="G50" s="57">
        <v>0</v>
      </c>
      <c r="H50" s="57">
        <v>0</v>
      </c>
      <c r="I50" s="57">
        <v>0</v>
      </c>
      <c r="J50" s="57">
        <v>0</v>
      </c>
    </row>
    <row r="51" spans="1:10" ht="36" customHeight="1">
      <c r="A51" s="10"/>
      <c r="B51" s="10"/>
      <c r="C51" s="16" t="s">
        <v>59</v>
      </c>
      <c r="D51" s="7" t="s">
        <v>116</v>
      </c>
      <c r="E51" s="78"/>
      <c r="F51" s="56">
        <v>45000</v>
      </c>
      <c r="G51" s="57">
        <v>11301.16</v>
      </c>
      <c r="H51" s="56">
        <v>45000</v>
      </c>
      <c r="I51" s="57">
        <v>46500</v>
      </c>
      <c r="J51" s="57">
        <v>47500</v>
      </c>
    </row>
    <row r="52" spans="1:10" ht="63">
      <c r="A52" s="10"/>
      <c r="B52" s="10"/>
      <c r="C52" s="16" t="s">
        <v>100</v>
      </c>
      <c r="D52" s="7" t="s">
        <v>117</v>
      </c>
      <c r="E52" s="78"/>
      <c r="F52" s="56">
        <v>1500</v>
      </c>
      <c r="G52" s="57">
        <v>0</v>
      </c>
      <c r="H52" s="56">
        <v>1500</v>
      </c>
      <c r="I52" s="57">
        <v>2500</v>
      </c>
      <c r="J52" s="57">
        <v>3000</v>
      </c>
    </row>
    <row r="53" spans="1:10" ht="51" customHeight="1">
      <c r="A53" s="10"/>
      <c r="B53" s="10"/>
      <c r="C53" s="16" t="s">
        <v>105</v>
      </c>
      <c r="D53" s="7" t="s">
        <v>106</v>
      </c>
      <c r="E53" s="77" t="s">
        <v>107</v>
      </c>
      <c r="F53" s="56">
        <v>7500</v>
      </c>
      <c r="G53" s="57">
        <v>150</v>
      </c>
      <c r="H53" s="56">
        <v>7500</v>
      </c>
      <c r="I53" s="57">
        <v>7500</v>
      </c>
      <c r="J53" s="57">
        <v>7500</v>
      </c>
    </row>
    <row r="54" spans="1:10" ht="82.5" hidden="1" customHeight="1">
      <c r="A54" s="10"/>
      <c r="B54" s="10"/>
      <c r="C54" s="16" t="s">
        <v>138</v>
      </c>
      <c r="D54" s="15" t="s">
        <v>139</v>
      </c>
      <c r="E54" s="87"/>
      <c r="F54" s="57">
        <v>0</v>
      </c>
      <c r="G54" s="57">
        <v>0</v>
      </c>
      <c r="H54" s="57">
        <v>0</v>
      </c>
      <c r="I54" s="57">
        <v>0</v>
      </c>
      <c r="J54" s="57">
        <v>0</v>
      </c>
    </row>
    <row r="55" spans="1:10" ht="66" hidden="1" customHeight="1">
      <c r="A55" s="10"/>
      <c r="B55" s="19"/>
      <c r="C55" s="17" t="s">
        <v>140</v>
      </c>
      <c r="D55" s="11" t="s">
        <v>141</v>
      </c>
      <c r="E55" s="88"/>
      <c r="F55" s="57">
        <v>0</v>
      </c>
      <c r="G55" s="57">
        <v>0</v>
      </c>
      <c r="H55" s="57">
        <v>0</v>
      </c>
      <c r="I55" s="57">
        <v>0</v>
      </c>
      <c r="J55" s="57">
        <v>0</v>
      </c>
    </row>
    <row r="56" spans="1:10" ht="66" customHeight="1">
      <c r="A56" s="10"/>
      <c r="B56" s="19"/>
      <c r="C56" s="17" t="s">
        <v>211</v>
      </c>
      <c r="D56" s="11" t="s">
        <v>212</v>
      </c>
      <c r="E56" s="77" t="s">
        <v>144</v>
      </c>
      <c r="F56" s="57">
        <v>0</v>
      </c>
      <c r="G56" s="57">
        <v>500</v>
      </c>
      <c r="H56" s="57">
        <v>0</v>
      </c>
      <c r="I56" s="57">
        <v>0</v>
      </c>
      <c r="J56" s="57">
        <v>0</v>
      </c>
    </row>
    <row r="57" spans="1:10" ht="67.5" hidden="1" customHeight="1">
      <c r="A57" s="10"/>
      <c r="B57" s="19"/>
      <c r="C57" s="16" t="s">
        <v>149</v>
      </c>
      <c r="D57" s="11" t="s">
        <v>151</v>
      </c>
      <c r="E57" s="87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67.5" customHeight="1">
      <c r="A58" s="10"/>
      <c r="B58" s="19"/>
      <c r="C58" s="16" t="s">
        <v>214</v>
      </c>
      <c r="D58" s="11" t="s">
        <v>215</v>
      </c>
      <c r="E58" s="87"/>
      <c r="F58" s="57">
        <v>0</v>
      </c>
      <c r="G58" s="57">
        <v>500</v>
      </c>
      <c r="H58" s="57">
        <v>0</v>
      </c>
      <c r="I58" s="57">
        <v>0</v>
      </c>
      <c r="J58" s="57">
        <v>0</v>
      </c>
    </row>
    <row r="59" spans="1:10" ht="79.5" hidden="1" customHeight="1">
      <c r="A59" s="10"/>
      <c r="B59" s="19"/>
      <c r="C59" s="16" t="s">
        <v>159</v>
      </c>
      <c r="D59" s="11" t="s">
        <v>160</v>
      </c>
      <c r="E59" s="87"/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81" customHeight="1">
      <c r="A60" s="10"/>
      <c r="B60" s="10"/>
      <c r="C60" s="16" t="s">
        <v>142</v>
      </c>
      <c r="D60" s="11" t="s">
        <v>143</v>
      </c>
      <c r="E60" s="87"/>
      <c r="F60" s="57">
        <v>0</v>
      </c>
      <c r="G60" s="57">
        <v>150</v>
      </c>
      <c r="H60" s="57">
        <v>0</v>
      </c>
      <c r="I60" s="57">
        <v>0</v>
      </c>
      <c r="J60" s="57">
        <v>0</v>
      </c>
    </row>
    <row r="61" spans="1:10" ht="65.25" customHeight="1">
      <c r="A61" s="10"/>
      <c r="B61" s="10"/>
      <c r="C61" s="16" t="s">
        <v>206</v>
      </c>
      <c r="D61" s="11" t="s">
        <v>207</v>
      </c>
      <c r="E61" s="87"/>
      <c r="F61" s="57">
        <v>0</v>
      </c>
      <c r="G61" s="57">
        <v>0.86</v>
      </c>
      <c r="H61" s="57">
        <v>0</v>
      </c>
      <c r="I61" s="57">
        <v>0</v>
      </c>
      <c r="J61" s="57">
        <v>0</v>
      </c>
    </row>
    <row r="62" spans="1:10" ht="61.5" customHeight="1">
      <c r="A62" s="10"/>
      <c r="B62" s="10"/>
      <c r="C62" s="16" t="s">
        <v>161</v>
      </c>
      <c r="D62" s="11" t="s">
        <v>162</v>
      </c>
      <c r="E62" s="87"/>
      <c r="F62" s="57">
        <v>0</v>
      </c>
      <c r="G62" s="57">
        <v>260.54000000000002</v>
      </c>
      <c r="H62" s="57">
        <v>0</v>
      </c>
      <c r="I62" s="57">
        <v>0</v>
      </c>
      <c r="J62" s="57">
        <v>0</v>
      </c>
    </row>
    <row r="63" spans="1:10" ht="63" customHeight="1">
      <c r="A63" s="10"/>
      <c r="B63" s="10"/>
      <c r="C63" s="16" t="s">
        <v>150</v>
      </c>
      <c r="D63" s="7" t="s">
        <v>141</v>
      </c>
      <c r="E63" s="88"/>
      <c r="F63" s="57">
        <v>0</v>
      </c>
      <c r="G63" s="57">
        <v>8194.01</v>
      </c>
      <c r="H63" s="57">
        <v>0</v>
      </c>
      <c r="I63" s="57">
        <v>0</v>
      </c>
      <c r="J63" s="57">
        <v>0</v>
      </c>
    </row>
    <row r="64" spans="1:10" ht="54.75" customHeight="1">
      <c r="A64" s="10"/>
      <c r="B64" s="10"/>
      <c r="C64" s="17" t="s">
        <v>176</v>
      </c>
      <c r="D64" s="7" t="s">
        <v>177</v>
      </c>
      <c r="E64" s="33" t="s">
        <v>52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</row>
    <row r="65" spans="1:11" s="23" customFormat="1" ht="97.5" customHeight="1">
      <c r="A65" s="31"/>
      <c r="B65" s="48"/>
      <c r="C65" s="46" t="s">
        <v>187</v>
      </c>
      <c r="D65" s="35" t="s">
        <v>189</v>
      </c>
      <c r="E65" s="49" t="s">
        <v>54</v>
      </c>
      <c r="F65" s="57">
        <v>0</v>
      </c>
      <c r="G65" s="57">
        <v>294.32</v>
      </c>
      <c r="H65" s="57">
        <v>0</v>
      </c>
      <c r="I65" s="57">
        <v>0</v>
      </c>
      <c r="J65" s="57">
        <v>0</v>
      </c>
    </row>
    <row r="66" spans="1:11" s="23" customFormat="1" ht="51" hidden="1" customHeight="1">
      <c r="A66" s="31"/>
      <c r="B66" s="31"/>
      <c r="C66" s="46" t="s">
        <v>169</v>
      </c>
      <c r="D66" s="35" t="s">
        <v>152</v>
      </c>
      <c r="E66" s="47" t="s">
        <v>48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</row>
    <row r="67" spans="1:11" ht="66" hidden="1" customHeight="1">
      <c r="A67" s="10"/>
      <c r="B67" s="10"/>
      <c r="C67" s="16" t="s">
        <v>170</v>
      </c>
      <c r="D67" s="7" t="s">
        <v>171</v>
      </c>
      <c r="E67" s="21" t="s">
        <v>172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</row>
    <row r="68" spans="1:11" ht="38.25" hidden="1">
      <c r="A68" s="10"/>
      <c r="B68" s="10"/>
      <c r="C68" s="16" t="s">
        <v>24</v>
      </c>
      <c r="D68" s="7" t="s">
        <v>39</v>
      </c>
      <c r="E68" s="21" t="s">
        <v>50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63.75" hidden="1" customHeight="1">
      <c r="A69" s="10"/>
      <c r="B69" s="10"/>
      <c r="C69" s="16" t="s">
        <v>95</v>
      </c>
      <c r="D69" s="7" t="s">
        <v>39</v>
      </c>
      <c r="E69" s="54" t="s">
        <v>52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66" hidden="1" customHeight="1">
      <c r="A70" s="10"/>
      <c r="B70" s="10"/>
      <c r="C70" s="16" t="s">
        <v>99</v>
      </c>
      <c r="D70" s="7" t="s">
        <v>39</v>
      </c>
      <c r="E70" s="21" t="s">
        <v>51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9" hidden="1" customHeight="1">
      <c r="A71" s="10"/>
      <c r="B71" s="10"/>
      <c r="C71" s="16" t="s">
        <v>25</v>
      </c>
      <c r="D71" s="7" t="s">
        <v>39</v>
      </c>
      <c r="E71" s="55" t="s">
        <v>54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ht="61.9" hidden="1" customHeight="1">
      <c r="A72" s="10"/>
      <c r="B72" s="10"/>
      <c r="C72" s="16" t="s">
        <v>79</v>
      </c>
      <c r="D72" s="7" t="s">
        <v>82</v>
      </c>
      <c r="E72" s="54" t="s">
        <v>52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1" s="23" customFormat="1" ht="31.9" customHeight="1">
      <c r="A73" s="31"/>
      <c r="B73" s="31"/>
      <c r="C73" s="34" t="s">
        <v>118</v>
      </c>
      <c r="D73" s="35" t="s">
        <v>179</v>
      </c>
      <c r="E73" s="77" t="s">
        <v>53</v>
      </c>
      <c r="F73" s="56">
        <v>40814200</v>
      </c>
      <c r="G73" s="57">
        <v>17005919</v>
      </c>
      <c r="H73" s="56">
        <v>37841400</v>
      </c>
      <c r="I73" s="57">
        <v>28162900</v>
      </c>
      <c r="J73" s="57">
        <v>29039600</v>
      </c>
      <c r="K73" s="36"/>
    </row>
    <row r="74" spans="1:11" ht="29.25" customHeight="1">
      <c r="A74" s="10"/>
      <c r="B74" s="10"/>
      <c r="C74" s="16" t="s">
        <v>119</v>
      </c>
      <c r="D74" s="7" t="s">
        <v>41</v>
      </c>
      <c r="E74" s="79"/>
      <c r="F74" s="56">
        <v>4329540</v>
      </c>
      <c r="G74" s="57">
        <v>1803975</v>
      </c>
      <c r="H74" s="56">
        <v>3409330</v>
      </c>
      <c r="I74" s="57">
        <v>0</v>
      </c>
      <c r="J74" s="57">
        <v>0</v>
      </c>
    </row>
    <row r="75" spans="1:11" ht="63">
      <c r="A75" s="10"/>
      <c r="B75" s="10"/>
      <c r="C75" s="16" t="s">
        <v>165</v>
      </c>
      <c r="D75" s="7" t="s">
        <v>166</v>
      </c>
      <c r="E75" s="21" t="s">
        <v>50</v>
      </c>
      <c r="F75" s="57">
        <v>2902109.91</v>
      </c>
      <c r="G75" s="57">
        <v>0</v>
      </c>
      <c r="H75" s="57">
        <v>2902109.91</v>
      </c>
      <c r="I75" s="57">
        <v>3079187.8</v>
      </c>
      <c r="J75" s="57">
        <v>0</v>
      </c>
    </row>
    <row r="76" spans="1:11" ht="45.75" hidden="1" customHeight="1">
      <c r="A76" s="10"/>
      <c r="B76" s="10"/>
      <c r="C76" s="16" t="s">
        <v>154</v>
      </c>
      <c r="D76" s="7" t="s">
        <v>180</v>
      </c>
      <c r="E76" s="77" t="s">
        <v>52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</row>
    <row r="77" spans="1:11" ht="63" hidden="1">
      <c r="A77" s="10"/>
      <c r="B77" s="10"/>
      <c r="C77" s="16" t="s">
        <v>145</v>
      </c>
      <c r="D77" s="7" t="s">
        <v>146</v>
      </c>
      <c r="E77" s="87"/>
      <c r="F77" s="57">
        <v>0</v>
      </c>
      <c r="G77" s="57">
        <v>0</v>
      </c>
      <c r="H77" s="57">
        <v>0</v>
      </c>
      <c r="I77" s="57">
        <v>0</v>
      </c>
      <c r="J77" s="57">
        <v>0</v>
      </c>
    </row>
    <row r="78" spans="1:11" ht="47.25">
      <c r="A78" s="10"/>
      <c r="B78" s="10"/>
      <c r="C78" s="16" t="s">
        <v>173</v>
      </c>
      <c r="D78" s="7" t="s">
        <v>174</v>
      </c>
      <c r="E78" s="88"/>
      <c r="F78" s="57">
        <v>951649.6</v>
      </c>
      <c r="G78" s="57">
        <v>394399.93</v>
      </c>
      <c r="H78" s="57">
        <v>0</v>
      </c>
      <c r="I78" s="57">
        <v>0</v>
      </c>
      <c r="J78" s="57">
        <v>0</v>
      </c>
    </row>
    <row r="79" spans="1:11" ht="52.5" hidden="1" customHeight="1">
      <c r="A79" s="10"/>
      <c r="B79" s="10"/>
      <c r="C79" s="16" t="s">
        <v>164</v>
      </c>
      <c r="D79" s="7" t="s">
        <v>163</v>
      </c>
      <c r="E79" s="21" t="s">
        <v>51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1" ht="38.25" hidden="1">
      <c r="A80" s="10"/>
      <c r="B80" s="10"/>
      <c r="C80" s="16" t="s">
        <v>147</v>
      </c>
      <c r="D80" s="7" t="s">
        <v>148</v>
      </c>
      <c r="E80" s="21" t="s">
        <v>50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</row>
    <row r="81" spans="1:11" ht="38.25" hidden="1">
      <c r="A81" s="10"/>
      <c r="B81" s="10"/>
      <c r="C81" s="16" t="s">
        <v>45</v>
      </c>
      <c r="D81" s="7" t="s">
        <v>40</v>
      </c>
      <c r="E81" s="21" t="s">
        <v>50</v>
      </c>
      <c r="F81" s="57"/>
      <c r="G81" s="57"/>
      <c r="H81" s="57">
        <v>0</v>
      </c>
      <c r="I81" s="57">
        <v>0</v>
      </c>
      <c r="J81" s="57">
        <v>0</v>
      </c>
    </row>
    <row r="82" spans="1:11" ht="79.900000000000006" hidden="1" customHeight="1">
      <c r="A82" s="10"/>
      <c r="B82" s="10"/>
      <c r="C82" s="16" t="s">
        <v>83</v>
      </c>
      <c r="D82" s="7" t="s">
        <v>84</v>
      </c>
      <c r="E82" s="21" t="s">
        <v>51</v>
      </c>
      <c r="F82" s="57"/>
      <c r="G82" s="57"/>
      <c r="H82" s="57">
        <v>0</v>
      </c>
      <c r="I82" s="57">
        <v>0</v>
      </c>
      <c r="J82" s="57">
        <v>0</v>
      </c>
    </row>
    <row r="83" spans="1:11" ht="39.75" customHeight="1">
      <c r="A83" s="10"/>
      <c r="B83" s="10"/>
      <c r="C83" s="16" t="s">
        <v>120</v>
      </c>
      <c r="D83" s="7" t="s">
        <v>40</v>
      </c>
      <c r="E83" s="21" t="s">
        <v>50</v>
      </c>
      <c r="F83" s="56">
        <v>1528544.52</v>
      </c>
      <c r="G83" s="57">
        <v>360741</v>
      </c>
      <c r="H83" s="56">
        <v>721482</v>
      </c>
      <c r="I83" s="57">
        <v>0</v>
      </c>
      <c r="J83" s="57">
        <v>0</v>
      </c>
    </row>
    <row r="84" spans="1:11" ht="52.5" customHeight="1">
      <c r="A84" s="10"/>
      <c r="B84" s="10"/>
      <c r="C84" s="16" t="s">
        <v>121</v>
      </c>
      <c r="D84" s="7" t="s">
        <v>40</v>
      </c>
      <c r="E84" s="54" t="s">
        <v>52</v>
      </c>
      <c r="F84" s="56">
        <v>1511854.88</v>
      </c>
      <c r="G84" s="57">
        <v>324176</v>
      </c>
      <c r="H84" s="56">
        <v>727066.88</v>
      </c>
      <c r="I84" s="57">
        <v>101640</v>
      </c>
      <c r="J84" s="57">
        <v>101640</v>
      </c>
      <c r="K84" s="22"/>
    </row>
    <row r="85" spans="1:11" ht="53.25" customHeight="1">
      <c r="A85" s="10"/>
      <c r="B85" s="10"/>
      <c r="C85" s="16" t="s">
        <v>122</v>
      </c>
      <c r="D85" s="7" t="s">
        <v>40</v>
      </c>
      <c r="E85" s="54" t="s">
        <v>53</v>
      </c>
      <c r="F85" s="56">
        <v>423902</v>
      </c>
      <c r="G85" s="57">
        <v>211950</v>
      </c>
      <c r="H85" s="56">
        <v>423940</v>
      </c>
      <c r="I85" s="57">
        <v>0</v>
      </c>
      <c r="J85" s="57">
        <v>0</v>
      </c>
    </row>
    <row r="86" spans="1:11" ht="81" hidden="1" customHeight="1">
      <c r="A86" s="10"/>
      <c r="B86" s="10"/>
      <c r="C86" s="16" t="s">
        <v>57</v>
      </c>
      <c r="D86" s="7" t="s">
        <v>40</v>
      </c>
      <c r="E86" s="21" t="s">
        <v>51</v>
      </c>
      <c r="F86" s="57"/>
      <c r="G86" s="57"/>
      <c r="H86" s="57">
        <v>0</v>
      </c>
      <c r="I86" s="57">
        <v>0</v>
      </c>
      <c r="J86" s="57">
        <v>0</v>
      </c>
    </row>
    <row r="87" spans="1:11" ht="38.25">
      <c r="A87" s="10"/>
      <c r="B87" s="10"/>
      <c r="C87" s="16" t="s">
        <v>123</v>
      </c>
      <c r="D87" s="7" t="s">
        <v>42</v>
      </c>
      <c r="E87" s="21" t="s">
        <v>50</v>
      </c>
      <c r="F87" s="56">
        <v>370875.82</v>
      </c>
      <c r="G87" s="57">
        <v>142000</v>
      </c>
      <c r="H87" s="56">
        <v>370875.82</v>
      </c>
      <c r="I87" s="57">
        <v>331015.59999999998</v>
      </c>
      <c r="J87" s="57">
        <v>331015.59999999998</v>
      </c>
    </row>
    <row r="88" spans="1:11" ht="54" customHeight="1">
      <c r="A88" s="10"/>
      <c r="B88" s="10"/>
      <c r="C88" s="16" t="s">
        <v>124</v>
      </c>
      <c r="D88" s="7" t="s">
        <v>42</v>
      </c>
      <c r="E88" s="54" t="s">
        <v>52</v>
      </c>
      <c r="F88" s="56">
        <v>231249.75</v>
      </c>
      <c r="G88" s="57">
        <v>73120.92</v>
      </c>
      <c r="H88" s="56">
        <v>231249.75</v>
      </c>
      <c r="I88" s="57">
        <v>272230.38</v>
      </c>
      <c r="J88" s="57">
        <v>272230.38</v>
      </c>
    </row>
    <row r="89" spans="1:11" ht="31.5" customHeight="1">
      <c r="A89" s="10"/>
      <c r="B89" s="10"/>
      <c r="C89" s="16" t="s">
        <v>125</v>
      </c>
      <c r="D89" s="7" t="s">
        <v>42</v>
      </c>
      <c r="E89" s="75" t="s">
        <v>51</v>
      </c>
      <c r="F89" s="56">
        <v>83354.570000000007</v>
      </c>
      <c r="G89" s="57">
        <v>0</v>
      </c>
      <c r="H89" s="56">
        <v>83354.570000000007</v>
      </c>
      <c r="I89" s="57">
        <v>4805.25</v>
      </c>
      <c r="J89" s="57">
        <v>4805.25</v>
      </c>
    </row>
    <row r="90" spans="1:11" ht="45" customHeight="1">
      <c r="A90" s="10"/>
      <c r="B90" s="10"/>
      <c r="C90" s="16" t="s">
        <v>155</v>
      </c>
      <c r="D90" s="7" t="s">
        <v>181</v>
      </c>
      <c r="E90" s="76"/>
      <c r="F90" s="57">
        <v>0</v>
      </c>
      <c r="G90" s="57">
        <v>0</v>
      </c>
      <c r="H90" s="57">
        <v>1725124.5</v>
      </c>
      <c r="I90" s="57">
        <v>1725124.5</v>
      </c>
      <c r="J90" s="57">
        <v>575041.5</v>
      </c>
    </row>
    <row r="91" spans="1:11" ht="45" customHeight="1">
      <c r="A91" s="10"/>
      <c r="B91" s="10"/>
      <c r="C91" s="16" t="s">
        <v>196</v>
      </c>
      <c r="D91" s="7" t="s">
        <v>46</v>
      </c>
      <c r="E91" s="54" t="s">
        <v>50</v>
      </c>
      <c r="F91" s="57">
        <v>232.14</v>
      </c>
      <c r="G91" s="57">
        <v>0</v>
      </c>
      <c r="H91" s="57">
        <v>0</v>
      </c>
      <c r="I91" s="57">
        <v>0</v>
      </c>
      <c r="J91" s="57">
        <v>0</v>
      </c>
    </row>
    <row r="92" spans="1:11" ht="54" customHeight="1">
      <c r="A92" s="10"/>
      <c r="B92" s="10"/>
      <c r="C92" s="16" t="s">
        <v>126</v>
      </c>
      <c r="D92" s="7" t="s">
        <v>46</v>
      </c>
      <c r="E92" s="54" t="s">
        <v>53</v>
      </c>
      <c r="F92" s="57">
        <v>0</v>
      </c>
      <c r="G92" s="57">
        <v>0</v>
      </c>
      <c r="H92" s="56">
        <v>139.12</v>
      </c>
      <c r="I92" s="57">
        <v>7854.43</v>
      </c>
      <c r="J92" s="57">
        <v>0</v>
      </c>
    </row>
    <row r="93" spans="1:11" ht="42" customHeight="1">
      <c r="A93" s="10"/>
      <c r="B93" s="10"/>
      <c r="C93" s="16" t="s">
        <v>197</v>
      </c>
      <c r="D93" s="7" t="s">
        <v>198</v>
      </c>
      <c r="E93" s="54" t="s">
        <v>50</v>
      </c>
      <c r="F93" s="56">
        <v>56749</v>
      </c>
      <c r="G93" s="57">
        <v>0</v>
      </c>
      <c r="H93" s="57">
        <v>0</v>
      </c>
      <c r="I93" s="57">
        <v>0</v>
      </c>
      <c r="J93" s="57">
        <v>0</v>
      </c>
    </row>
    <row r="94" spans="1:11" ht="51.75" customHeight="1">
      <c r="A94" s="10"/>
      <c r="B94" s="10"/>
      <c r="C94" s="16" t="s">
        <v>127</v>
      </c>
      <c r="D94" s="7" t="s">
        <v>47</v>
      </c>
      <c r="E94" s="54" t="s">
        <v>52</v>
      </c>
      <c r="F94" s="56">
        <v>17376086</v>
      </c>
      <c r="G94" s="57">
        <v>8156880</v>
      </c>
      <c r="H94" s="56">
        <v>17376086</v>
      </c>
      <c r="I94" s="57">
        <v>5541137</v>
      </c>
      <c r="J94" s="57">
        <v>5541137</v>
      </c>
    </row>
    <row r="95" spans="1:11" ht="53.25" customHeight="1">
      <c r="A95" s="10"/>
      <c r="B95" s="10"/>
      <c r="C95" s="16" t="s">
        <v>128</v>
      </c>
      <c r="D95" s="7" t="s">
        <v>43</v>
      </c>
      <c r="E95" s="55" t="s">
        <v>53</v>
      </c>
      <c r="F95" s="56">
        <v>6034932</v>
      </c>
      <c r="G95" s="57">
        <v>1967788.06</v>
      </c>
      <c r="H95" s="56">
        <v>5664932</v>
      </c>
      <c r="I95" s="57">
        <v>4627232</v>
      </c>
      <c r="J95" s="57">
        <v>4825692</v>
      </c>
    </row>
    <row r="96" spans="1:11" ht="54" customHeight="1">
      <c r="A96" s="10"/>
      <c r="B96" s="10"/>
      <c r="C96" s="16" t="s">
        <v>167</v>
      </c>
      <c r="D96" s="7" t="s">
        <v>168</v>
      </c>
      <c r="E96" s="54" t="s">
        <v>52</v>
      </c>
      <c r="F96" s="57">
        <v>1640520</v>
      </c>
      <c r="G96" s="57">
        <v>645299.85</v>
      </c>
      <c r="H96" s="57">
        <v>1640520</v>
      </c>
      <c r="I96" s="57">
        <v>1640520</v>
      </c>
      <c r="J96" s="57">
        <v>0</v>
      </c>
    </row>
    <row r="97" spans="1:12" ht="59.25" hidden="1" customHeight="1">
      <c r="A97" s="10"/>
      <c r="B97" s="10"/>
      <c r="C97" s="16" t="s">
        <v>129</v>
      </c>
      <c r="D97" s="7" t="s">
        <v>44</v>
      </c>
      <c r="E97" s="55" t="s">
        <v>53</v>
      </c>
      <c r="F97" s="57"/>
      <c r="G97" s="57"/>
      <c r="H97" s="57">
        <v>0</v>
      </c>
      <c r="I97" s="57">
        <v>0</v>
      </c>
      <c r="J97" s="57">
        <v>0</v>
      </c>
    </row>
    <row r="98" spans="1:12" ht="66.75" hidden="1" customHeight="1">
      <c r="A98" s="19"/>
      <c r="B98" s="19"/>
      <c r="C98" s="16" t="s">
        <v>93</v>
      </c>
      <c r="D98" s="11" t="s">
        <v>90</v>
      </c>
      <c r="E98" s="54" t="s">
        <v>52</v>
      </c>
      <c r="F98" s="57"/>
      <c r="G98" s="58"/>
      <c r="H98" s="57">
        <v>0</v>
      </c>
      <c r="I98" s="57">
        <v>0</v>
      </c>
      <c r="J98" s="57">
        <v>0</v>
      </c>
    </row>
    <row r="99" spans="1:12" ht="32.25" hidden="1" customHeight="1">
      <c r="A99" s="19"/>
      <c r="B99" s="19"/>
      <c r="C99" s="16" t="s">
        <v>89</v>
      </c>
      <c r="D99" s="11" t="s">
        <v>90</v>
      </c>
      <c r="E99" s="77" t="s">
        <v>53</v>
      </c>
      <c r="F99" s="57"/>
      <c r="G99" s="58"/>
      <c r="H99" s="57">
        <v>0</v>
      </c>
      <c r="I99" s="57">
        <v>0</v>
      </c>
      <c r="J99" s="57">
        <v>0</v>
      </c>
    </row>
    <row r="100" spans="1:12" ht="46.9" hidden="1" customHeight="1">
      <c r="A100" s="19"/>
      <c r="B100" s="19"/>
      <c r="C100" s="17" t="s">
        <v>80</v>
      </c>
      <c r="D100" s="11" t="s">
        <v>81</v>
      </c>
      <c r="E100" s="79"/>
      <c r="F100" s="57"/>
      <c r="G100" s="58"/>
      <c r="H100" s="57">
        <v>0</v>
      </c>
      <c r="I100" s="57">
        <v>0</v>
      </c>
      <c r="J100" s="57">
        <v>0</v>
      </c>
    </row>
    <row r="101" spans="1:12" ht="38.25" hidden="1">
      <c r="A101" s="19"/>
      <c r="B101" s="19"/>
      <c r="C101" s="17" t="s">
        <v>69</v>
      </c>
      <c r="D101" s="11" t="s">
        <v>58</v>
      </c>
      <c r="E101" s="21" t="s">
        <v>50</v>
      </c>
      <c r="F101" s="57"/>
      <c r="G101" s="58"/>
      <c r="H101" s="57">
        <v>0</v>
      </c>
      <c r="I101" s="57">
        <v>0</v>
      </c>
      <c r="J101" s="57">
        <v>0</v>
      </c>
    </row>
    <row r="102" spans="1:12" ht="40.5" hidden="1" customHeight="1">
      <c r="A102" s="19"/>
      <c r="B102" s="19"/>
      <c r="C102" s="17" t="s">
        <v>130</v>
      </c>
      <c r="D102" s="11" t="s">
        <v>92</v>
      </c>
      <c r="E102" s="21" t="s">
        <v>50</v>
      </c>
      <c r="F102" s="57"/>
      <c r="G102" s="58"/>
      <c r="H102" s="57">
        <v>0</v>
      </c>
      <c r="I102" s="57">
        <v>0</v>
      </c>
      <c r="J102" s="57">
        <v>0</v>
      </c>
    </row>
    <row r="103" spans="1:12" ht="51" customHeight="1">
      <c r="A103" s="19"/>
      <c r="B103" s="19"/>
      <c r="C103" s="17" t="s">
        <v>131</v>
      </c>
      <c r="D103" s="11" t="s">
        <v>92</v>
      </c>
      <c r="E103" s="54" t="s">
        <v>52</v>
      </c>
      <c r="F103" s="57">
        <v>-65576.789999999994</v>
      </c>
      <c r="G103" s="58">
        <v>-65576.789999999994</v>
      </c>
      <c r="H103" s="57">
        <v>0</v>
      </c>
      <c r="I103" s="57">
        <v>0</v>
      </c>
      <c r="J103" s="57">
        <v>0</v>
      </c>
    </row>
    <row r="104" spans="1:12" ht="55.5" customHeight="1">
      <c r="A104" s="19"/>
      <c r="B104" s="19"/>
      <c r="C104" s="17" t="s">
        <v>156</v>
      </c>
      <c r="D104" s="11" t="s">
        <v>92</v>
      </c>
      <c r="E104" s="21" t="s">
        <v>53</v>
      </c>
      <c r="F104" s="57">
        <v>-201565.56</v>
      </c>
      <c r="G104" s="58">
        <v>-201565.56</v>
      </c>
      <c r="H104" s="57">
        <v>0</v>
      </c>
      <c r="I104" s="57">
        <v>0</v>
      </c>
      <c r="J104" s="57">
        <v>0</v>
      </c>
      <c r="K104" s="20"/>
    </row>
    <row r="105" spans="1:12" ht="56.25" hidden="1" customHeight="1">
      <c r="A105" s="19"/>
      <c r="B105" s="19"/>
      <c r="C105" s="17" t="s">
        <v>132</v>
      </c>
      <c r="D105" s="11" t="s">
        <v>96</v>
      </c>
      <c r="E105" s="21" t="s">
        <v>51</v>
      </c>
      <c r="F105" s="57">
        <v>0</v>
      </c>
      <c r="G105" s="58">
        <v>0</v>
      </c>
      <c r="H105" s="57">
        <v>0</v>
      </c>
      <c r="I105" s="57">
        <v>0</v>
      </c>
      <c r="J105" s="57">
        <v>0</v>
      </c>
      <c r="K105" s="20"/>
    </row>
    <row r="106" spans="1:12" ht="21.75" customHeight="1">
      <c r="A106" s="12"/>
      <c r="B106" s="12"/>
      <c r="C106" s="12"/>
      <c r="D106" s="12"/>
      <c r="E106" s="13" t="s">
        <v>9</v>
      </c>
      <c r="F106" s="57">
        <f>SUM(F9:F105)</f>
        <v>93218777.839999974</v>
      </c>
      <c r="G106" s="58">
        <f>SUM(G9:G105)</f>
        <v>36715708.690000005</v>
      </c>
      <c r="H106" s="57">
        <f>SUM(H9:H105)</f>
        <v>88521868.439999998</v>
      </c>
      <c r="I106" s="57">
        <f>SUM(I9:I105)</f>
        <v>60785248.050000004</v>
      </c>
      <c r="J106" s="57">
        <f>SUM(J9:J105)</f>
        <v>56237222.820000008</v>
      </c>
      <c r="K106" s="14"/>
      <c r="L106" s="9"/>
    </row>
    <row r="107" spans="1:12" ht="9.75" customHeight="1">
      <c r="A107" s="3"/>
      <c r="B107" s="3"/>
      <c r="C107" s="3"/>
      <c r="D107" s="8"/>
      <c r="E107" s="6"/>
      <c r="F107" s="30"/>
      <c r="G107" s="26"/>
      <c r="H107" s="26"/>
      <c r="I107" s="26"/>
      <c r="J107" s="26"/>
      <c r="K107" s="9"/>
      <c r="L107" s="9"/>
    </row>
    <row r="108" spans="1:12" ht="20.25" hidden="1" customHeight="1">
      <c r="A108" s="91" t="s">
        <v>97</v>
      </c>
      <c r="B108" s="91"/>
      <c r="C108" s="91"/>
      <c r="D108" s="91"/>
      <c r="E108" s="92"/>
      <c r="F108" s="92"/>
      <c r="G108" s="27"/>
      <c r="H108" s="27"/>
      <c r="I108" s="28"/>
      <c r="J108" s="28"/>
    </row>
    <row r="109" spans="1:12" ht="18.75">
      <c r="A109" s="91" t="s">
        <v>153</v>
      </c>
      <c r="B109" s="91"/>
      <c r="C109" s="91"/>
      <c r="D109" s="91"/>
      <c r="E109" s="93"/>
      <c r="F109" s="93"/>
      <c r="G109" s="27"/>
      <c r="H109" s="27"/>
      <c r="I109" s="28"/>
      <c r="J109" s="28"/>
    </row>
    <row r="110" spans="1:12">
      <c r="A110" s="4"/>
      <c r="B110" s="4"/>
      <c r="C110" s="4"/>
      <c r="D110" s="4"/>
      <c r="E110" s="4"/>
      <c r="F110" s="29"/>
      <c r="G110" s="29"/>
      <c r="H110" s="29"/>
      <c r="I110" s="29"/>
      <c r="J110" s="29"/>
    </row>
    <row r="111" spans="1:12" ht="18.75">
      <c r="A111" s="94" t="s">
        <v>220</v>
      </c>
      <c r="B111" s="94"/>
      <c r="C111" s="94"/>
      <c r="D111" s="94"/>
    </row>
    <row r="112" spans="1:12">
      <c r="A112" s="5"/>
    </row>
    <row r="113" spans="1:10" ht="19.5" customHeight="1">
      <c r="A113" s="89" t="s">
        <v>10</v>
      </c>
      <c r="B113" s="89"/>
      <c r="C113" s="89"/>
      <c r="D113" s="89"/>
      <c r="E113" s="89"/>
      <c r="F113" s="89"/>
      <c r="G113" s="89"/>
      <c r="H113" s="89"/>
      <c r="I113" s="89"/>
      <c r="J113" s="90"/>
    </row>
  </sheetData>
  <mergeCells count="28">
    <mergeCell ref="E48:E52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:E12"/>
    <mergeCell ref="E13:E16"/>
    <mergeCell ref="E17:E28"/>
    <mergeCell ref="E39:E41"/>
    <mergeCell ref="E43:E44"/>
    <mergeCell ref="A113:J113"/>
    <mergeCell ref="E53:E55"/>
    <mergeCell ref="E56:E63"/>
    <mergeCell ref="E73:E74"/>
    <mergeCell ref="E76:E78"/>
    <mergeCell ref="E89:E90"/>
    <mergeCell ref="E99:E100"/>
    <mergeCell ref="A108:D108"/>
    <mergeCell ref="E108:F108"/>
    <mergeCell ref="A109:D109"/>
    <mergeCell ref="E109:F109"/>
    <mergeCell ref="A111:D111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4"/>
  <sheetViews>
    <sheetView topLeftCell="A94" zoomScaleNormal="100" zoomScaleSheetLayoutView="80" workbookViewId="0">
      <selection activeCell="A99" sqref="A99:XFD103"/>
    </sheetView>
  </sheetViews>
  <sheetFormatPr defaultRowHeight="15"/>
  <cols>
    <col min="1" max="1" width="8" customWidth="1"/>
    <col min="2" max="2" width="11" customWidth="1"/>
    <col min="3" max="3" width="26.7109375" customWidth="1"/>
    <col min="4" max="4" width="91.42578125" customWidth="1"/>
    <col min="5" max="5" width="21.140625" customWidth="1"/>
    <col min="6" max="6" width="16.8554687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216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53" t="s">
        <v>7</v>
      </c>
      <c r="D7" s="53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2731240.5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36129.599999999999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160340.65</v>
      </c>
      <c r="H11" s="56">
        <v>11300</v>
      </c>
      <c r="I11" s="56">
        <v>11500</v>
      </c>
      <c r="J11" s="56">
        <v>11800</v>
      </c>
    </row>
    <row r="12" spans="1:12" ht="65.45" customHeight="1">
      <c r="A12" s="10"/>
      <c r="B12" s="10"/>
      <c r="C12" s="16" t="s">
        <v>13</v>
      </c>
      <c r="D12" s="7" t="s">
        <v>28</v>
      </c>
      <c r="E12" s="79"/>
      <c r="F12" s="57">
        <v>0</v>
      </c>
      <c r="G12" s="57">
        <v>11106</v>
      </c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933023.81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7028.46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1297377.6100000001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-174155.26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134238.81</v>
      </c>
      <c r="H17" s="57">
        <v>0</v>
      </c>
      <c r="I17" s="57">
        <v>0</v>
      </c>
      <c r="J17" s="57">
        <v>0</v>
      </c>
    </row>
    <row r="18" spans="1:10" ht="45.75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8.1999999999999993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131258.31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3.12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-2.7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156262.12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58160.800000000003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123738.39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115045.22</v>
      </c>
      <c r="H28" s="56">
        <v>270000</v>
      </c>
      <c r="I28" s="57">
        <v>270000</v>
      </c>
      <c r="J28" s="57">
        <v>270000</v>
      </c>
    </row>
    <row r="29" spans="1:10" ht="51" hidden="1">
      <c r="A29" s="10"/>
      <c r="B29" s="10"/>
      <c r="C29" s="16" t="s">
        <v>73</v>
      </c>
      <c r="D29" s="7" t="s">
        <v>72</v>
      </c>
      <c r="E29" s="54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54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54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61901.599999999999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201577.48</v>
      </c>
      <c r="H33" s="56">
        <v>400000</v>
      </c>
      <c r="I33" s="57">
        <v>410000</v>
      </c>
      <c r="J33" s="57">
        <v>420000</v>
      </c>
    </row>
    <row r="34" spans="1:10" ht="76.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1559.77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54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38.25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86158.73</v>
      </c>
      <c r="H37" s="56">
        <v>100000</v>
      </c>
      <c r="I37" s="57">
        <v>100000</v>
      </c>
      <c r="J37" s="57">
        <v>100000</v>
      </c>
    </row>
    <row r="38" spans="1:10" ht="76.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4177.3999999999996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360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54" t="s">
        <v>52</v>
      </c>
      <c r="F42" s="56">
        <v>752480</v>
      </c>
      <c r="G42" s="57">
        <v>358334.5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175192.98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54" customHeight="1">
      <c r="A46" s="10"/>
      <c r="B46" s="10"/>
      <c r="C46" s="16" t="s">
        <v>22</v>
      </c>
      <c r="D46" s="7" t="s">
        <v>37</v>
      </c>
      <c r="E46" s="54" t="s">
        <v>52</v>
      </c>
      <c r="F46" s="56">
        <v>951300</v>
      </c>
      <c r="G46" s="57">
        <v>443115.6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54" t="s">
        <v>53</v>
      </c>
      <c r="F47" s="57"/>
      <c r="G47" s="57"/>
      <c r="H47" s="57">
        <v>0</v>
      </c>
      <c r="I47" s="57">
        <v>0</v>
      </c>
      <c r="J47" s="57">
        <v>0</v>
      </c>
    </row>
    <row r="48" spans="1:10" s="23" customFormat="1" ht="63.6" customHeight="1">
      <c r="A48" s="31"/>
      <c r="B48" s="31"/>
      <c r="C48" s="34" t="s">
        <v>23</v>
      </c>
      <c r="D48" s="35" t="s">
        <v>38</v>
      </c>
      <c r="E48" s="77" t="s">
        <v>50</v>
      </c>
      <c r="F48" s="56">
        <v>20000</v>
      </c>
      <c r="G48" s="57">
        <v>0</v>
      </c>
      <c r="H48" s="56">
        <v>20000</v>
      </c>
      <c r="I48" s="57">
        <v>20000</v>
      </c>
      <c r="J48" s="57">
        <v>20000</v>
      </c>
    </row>
    <row r="49" spans="1:10" ht="50.45" customHeight="1">
      <c r="A49" s="10"/>
      <c r="B49" s="10"/>
      <c r="C49" s="16" t="s">
        <v>68</v>
      </c>
      <c r="D49" s="7" t="s">
        <v>178</v>
      </c>
      <c r="E49" s="78"/>
      <c r="F49" s="56">
        <v>12000</v>
      </c>
      <c r="G49" s="57">
        <v>0</v>
      </c>
      <c r="H49" s="56">
        <v>12000</v>
      </c>
      <c r="I49" s="57">
        <v>15000</v>
      </c>
      <c r="J49" s="57">
        <v>16000</v>
      </c>
    </row>
    <row r="50" spans="1:10" ht="64.5" customHeight="1">
      <c r="A50" s="10"/>
      <c r="B50" s="10"/>
      <c r="C50" s="16" t="s">
        <v>217</v>
      </c>
      <c r="D50" s="7" t="s">
        <v>218</v>
      </c>
      <c r="E50" s="78"/>
      <c r="F50" s="57">
        <v>0</v>
      </c>
      <c r="G50" s="57">
        <v>17046.45</v>
      </c>
      <c r="H50" s="57">
        <v>0</v>
      </c>
      <c r="I50" s="57">
        <v>0</v>
      </c>
      <c r="J50" s="57">
        <v>0</v>
      </c>
    </row>
    <row r="51" spans="1:10" ht="52.5" hidden="1" customHeight="1">
      <c r="A51" s="10"/>
      <c r="B51" s="10"/>
      <c r="C51" s="16" t="s">
        <v>157</v>
      </c>
      <c r="D51" s="7" t="s">
        <v>158</v>
      </c>
      <c r="E51" s="78"/>
      <c r="F51" s="57">
        <v>0</v>
      </c>
      <c r="G51" s="57">
        <v>0</v>
      </c>
      <c r="H51" s="57">
        <v>0</v>
      </c>
      <c r="I51" s="57">
        <v>0</v>
      </c>
      <c r="J51" s="57">
        <v>0</v>
      </c>
    </row>
    <row r="52" spans="1:10" ht="36" customHeight="1">
      <c r="A52" s="10"/>
      <c r="B52" s="10"/>
      <c r="C52" s="16" t="s">
        <v>59</v>
      </c>
      <c r="D52" s="7" t="s">
        <v>116</v>
      </c>
      <c r="E52" s="78"/>
      <c r="F52" s="56">
        <v>45000</v>
      </c>
      <c r="G52" s="57">
        <v>11301.16</v>
      </c>
      <c r="H52" s="56">
        <v>45000</v>
      </c>
      <c r="I52" s="57">
        <v>46500</v>
      </c>
      <c r="J52" s="57">
        <v>47500</v>
      </c>
    </row>
    <row r="53" spans="1:10" ht="63">
      <c r="A53" s="10"/>
      <c r="B53" s="10"/>
      <c r="C53" s="16" t="s">
        <v>100</v>
      </c>
      <c r="D53" s="7" t="s">
        <v>117</v>
      </c>
      <c r="E53" s="78"/>
      <c r="F53" s="56">
        <v>1500</v>
      </c>
      <c r="G53" s="57">
        <v>0</v>
      </c>
      <c r="H53" s="56">
        <v>1500</v>
      </c>
      <c r="I53" s="57">
        <v>2500</v>
      </c>
      <c r="J53" s="57">
        <v>3000</v>
      </c>
    </row>
    <row r="54" spans="1:10" ht="51" customHeight="1">
      <c r="A54" s="10"/>
      <c r="B54" s="10"/>
      <c r="C54" s="16" t="s">
        <v>105</v>
      </c>
      <c r="D54" s="7" t="s">
        <v>106</v>
      </c>
      <c r="E54" s="77" t="s">
        <v>107</v>
      </c>
      <c r="F54" s="56">
        <v>7500</v>
      </c>
      <c r="G54" s="57">
        <v>150</v>
      </c>
      <c r="H54" s="56">
        <v>7500</v>
      </c>
      <c r="I54" s="57">
        <v>7500</v>
      </c>
      <c r="J54" s="57">
        <v>7500</v>
      </c>
    </row>
    <row r="55" spans="1:10" ht="82.5" hidden="1" customHeight="1">
      <c r="A55" s="10"/>
      <c r="B55" s="10"/>
      <c r="C55" s="16" t="s">
        <v>138</v>
      </c>
      <c r="D55" s="15" t="s">
        <v>139</v>
      </c>
      <c r="E55" s="87"/>
      <c r="F55" s="57">
        <v>0</v>
      </c>
      <c r="G55" s="57">
        <v>0</v>
      </c>
      <c r="H55" s="57">
        <v>0</v>
      </c>
      <c r="I55" s="57">
        <v>0</v>
      </c>
      <c r="J55" s="57">
        <v>0</v>
      </c>
    </row>
    <row r="56" spans="1:10" ht="66" hidden="1" customHeight="1">
      <c r="A56" s="10"/>
      <c r="B56" s="19"/>
      <c r="C56" s="17" t="s">
        <v>140</v>
      </c>
      <c r="D56" s="11" t="s">
        <v>141</v>
      </c>
      <c r="E56" s="88"/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66" customHeight="1">
      <c r="A57" s="10"/>
      <c r="B57" s="19"/>
      <c r="C57" s="17" t="s">
        <v>211</v>
      </c>
      <c r="D57" s="11" t="s">
        <v>212</v>
      </c>
      <c r="E57" s="77" t="s">
        <v>144</v>
      </c>
      <c r="F57" s="57">
        <v>0</v>
      </c>
      <c r="G57" s="57">
        <v>500</v>
      </c>
      <c r="H57" s="57">
        <v>0</v>
      </c>
      <c r="I57" s="57">
        <v>0</v>
      </c>
      <c r="J57" s="57">
        <v>0</v>
      </c>
    </row>
    <row r="58" spans="1:10" ht="67.5" hidden="1" customHeight="1">
      <c r="A58" s="10"/>
      <c r="B58" s="19"/>
      <c r="C58" s="16" t="s">
        <v>149</v>
      </c>
      <c r="D58" s="11" t="s">
        <v>151</v>
      </c>
      <c r="E58" s="87"/>
      <c r="F58" s="57">
        <v>0</v>
      </c>
      <c r="G58" s="57">
        <v>0</v>
      </c>
      <c r="H58" s="57">
        <v>0</v>
      </c>
      <c r="I58" s="57">
        <v>0</v>
      </c>
      <c r="J58" s="57">
        <v>0</v>
      </c>
    </row>
    <row r="59" spans="1:10" ht="67.5" customHeight="1">
      <c r="A59" s="10"/>
      <c r="B59" s="19"/>
      <c r="C59" s="16" t="s">
        <v>214</v>
      </c>
      <c r="D59" s="11" t="s">
        <v>215</v>
      </c>
      <c r="E59" s="87"/>
      <c r="F59" s="57">
        <v>0</v>
      </c>
      <c r="G59" s="57">
        <v>500</v>
      </c>
      <c r="H59" s="57">
        <v>0</v>
      </c>
      <c r="I59" s="57">
        <v>0</v>
      </c>
      <c r="J59" s="57">
        <v>0</v>
      </c>
    </row>
    <row r="60" spans="1:10" ht="79.5" hidden="1" customHeight="1">
      <c r="A60" s="10"/>
      <c r="B60" s="19"/>
      <c r="C60" s="16" t="s">
        <v>159</v>
      </c>
      <c r="D60" s="11" t="s">
        <v>160</v>
      </c>
      <c r="E60" s="87"/>
      <c r="F60" s="57">
        <v>0</v>
      </c>
      <c r="G60" s="57">
        <v>0</v>
      </c>
      <c r="H60" s="57">
        <v>0</v>
      </c>
      <c r="I60" s="57">
        <v>0</v>
      </c>
      <c r="J60" s="57">
        <v>0</v>
      </c>
    </row>
    <row r="61" spans="1:10" ht="81" customHeight="1">
      <c r="A61" s="10"/>
      <c r="B61" s="10"/>
      <c r="C61" s="16" t="s">
        <v>142</v>
      </c>
      <c r="D61" s="11" t="s">
        <v>143</v>
      </c>
      <c r="E61" s="87"/>
      <c r="F61" s="57">
        <v>0</v>
      </c>
      <c r="G61" s="57">
        <v>150</v>
      </c>
      <c r="H61" s="57">
        <v>0</v>
      </c>
      <c r="I61" s="57">
        <v>0</v>
      </c>
      <c r="J61" s="57">
        <v>0</v>
      </c>
    </row>
    <row r="62" spans="1:10" ht="65.25" customHeight="1">
      <c r="A62" s="10"/>
      <c r="B62" s="10"/>
      <c r="C62" s="16" t="s">
        <v>206</v>
      </c>
      <c r="D62" s="11" t="s">
        <v>207</v>
      </c>
      <c r="E62" s="87"/>
      <c r="F62" s="57">
        <v>0</v>
      </c>
      <c r="G62" s="57">
        <v>0.99</v>
      </c>
      <c r="H62" s="57">
        <v>0</v>
      </c>
      <c r="I62" s="57">
        <v>0</v>
      </c>
      <c r="J62" s="57">
        <v>0</v>
      </c>
    </row>
    <row r="63" spans="1:10" ht="61.5" customHeight="1">
      <c r="A63" s="10"/>
      <c r="B63" s="10"/>
      <c r="C63" s="16" t="s">
        <v>161</v>
      </c>
      <c r="D63" s="11" t="s">
        <v>162</v>
      </c>
      <c r="E63" s="87"/>
      <c r="F63" s="57">
        <v>0</v>
      </c>
      <c r="G63" s="57">
        <v>250.01</v>
      </c>
      <c r="H63" s="57">
        <v>0</v>
      </c>
      <c r="I63" s="57">
        <v>0</v>
      </c>
      <c r="J63" s="57">
        <v>0</v>
      </c>
    </row>
    <row r="64" spans="1:10" ht="63" customHeight="1">
      <c r="A64" s="10"/>
      <c r="B64" s="10"/>
      <c r="C64" s="16" t="s">
        <v>150</v>
      </c>
      <c r="D64" s="7" t="s">
        <v>141</v>
      </c>
      <c r="E64" s="88"/>
      <c r="F64" s="57">
        <v>0</v>
      </c>
      <c r="G64" s="57">
        <v>9193.86</v>
      </c>
      <c r="H64" s="57">
        <v>0</v>
      </c>
      <c r="I64" s="57">
        <v>0</v>
      </c>
      <c r="J64" s="57">
        <v>0</v>
      </c>
    </row>
    <row r="65" spans="1:11" ht="54.75" customHeight="1">
      <c r="A65" s="10"/>
      <c r="B65" s="10"/>
      <c r="C65" s="17" t="s">
        <v>176</v>
      </c>
      <c r="D65" s="7" t="s">
        <v>177</v>
      </c>
      <c r="E65" s="33" t="s">
        <v>52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</row>
    <row r="66" spans="1:11" s="23" customFormat="1" ht="97.5" customHeight="1">
      <c r="A66" s="31"/>
      <c r="B66" s="48"/>
      <c r="C66" s="46" t="s">
        <v>187</v>
      </c>
      <c r="D66" s="35" t="s">
        <v>189</v>
      </c>
      <c r="E66" s="49" t="s">
        <v>54</v>
      </c>
      <c r="F66" s="57">
        <v>0</v>
      </c>
      <c r="G66" s="57">
        <v>294.32</v>
      </c>
      <c r="H66" s="57">
        <v>0</v>
      </c>
      <c r="I66" s="57">
        <v>0</v>
      </c>
      <c r="J66" s="57">
        <v>0</v>
      </c>
    </row>
    <row r="67" spans="1:11" s="23" customFormat="1" ht="51" hidden="1" customHeight="1">
      <c r="A67" s="31"/>
      <c r="B67" s="31"/>
      <c r="C67" s="46" t="s">
        <v>169</v>
      </c>
      <c r="D67" s="35" t="s">
        <v>152</v>
      </c>
      <c r="E67" s="47" t="s">
        <v>48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</row>
    <row r="68" spans="1:11" ht="66" hidden="1" customHeight="1">
      <c r="A68" s="10"/>
      <c r="B68" s="10"/>
      <c r="C68" s="16" t="s">
        <v>170</v>
      </c>
      <c r="D68" s="7" t="s">
        <v>171</v>
      </c>
      <c r="E68" s="21" t="s">
        <v>172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38.25" hidden="1">
      <c r="A69" s="10"/>
      <c r="B69" s="10"/>
      <c r="C69" s="16" t="s">
        <v>24</v>
      </c>
      <c r="D69" s="7" t="s">
        <v>39</v>
      </c>
      <c r="E69" s="21" t="s">
        <v>50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63.75" hidden="1" customHeight="1">
      <c r="A70" s="10"/>
      <c r="B70" s="10"/>
      <c r="C70" s="16" t="s">
        <v>95</v>
      </c>
      <c r="D70" s="7" t="s">
        <v>39</v>
      </c>
      <c r="E70" s="54" t="s">
        <v>52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6" hidden="1" customHeight="1">
      <c r="A71" s="10"/>
      <c r="B71" s="10"/>
      <c r="C71" s="16" t="s">
        <v>99</v>
      </c>
      <c r="D71" s="7" t="s">
        <v>39</v>
      </c>
      <c r="E71" s="21" t="s">
        <v>51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ht="69" hidden="1" customHeight="1">
      <c r="A72" s="10"/>
      <c r="B72" s="10"/>
      <c r="C72" s="16" t="s">
        <v>25</v>
      </c>
      <c r="D72" s="7" t="s">
        <v>39</v>
      </c>
      <c r="E72" s="55" t="s">
        <v>54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1" ht="61.9" hidden="1" customHeight="1">
      <c r="A73" s="10"/>
      <c r="B73" s="10"/>
      <c r="C73" s="16" t="s">
        <v>79</v>
      </c>
      <c r="D73" s="7" t="s">
        <v>82</v>
      </c>
      <c r="E73" s="54" t="s">
        <v>52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1" s="23" customFormat="1" ht="31.9" customHeight="1">
      <c r="A74" s="31"/>
      <c r="B74" s="31"/>
      <c r="C74" s="34" t="s">
        <v>118</v>
      </c>
      <c r="D74" s="35" t="s">
        <v>179</v>
      </c>
      <c r="E74" s="77" t="s">
        <v>53</v>
      </c>
      <c r="F74" s="56">
        <v>40814200</v>
      </c>
      <c r="G74" s="57">
        <v>20407102</v>
      </c>
      <c r="H74" s="56">
        <v>37841400</v>
      </c>
      <c r="I74" s="57">
        <v>28162900</v>
      </c>
      <c r="J74" s="57">
        <v>29039600</v>
      </c>
      <c r="K74" s="36"/>
    </row>
    <row r="75" spans="1:11" ht="29.25" customHeight="1">
      <c r="A75" s="10"/>
      <c r="B75" s="10"/>
      <c r="C75" s="16" t="s">
        <v>119</v>
      </c>
      <c r="D75" s="7" t="s">
        <v>41</v>
      </c>
      <c r="E75" s="79"/>
      <c r="F75" s="56">
        <v>4329540</v>
      </c>
      <c r="G75" s="57">
        <v>2164770</v>
      </c>
      <c r="H75" s="56">
        <v>3409330</v>
      </c>
      <c r="I75" s="57">
        <v>0</v>
      </c>
      <c r="J75" s="57">
        <v>0</v>
      </c>
    </row>
    <row r="76" spans="1:11" ht="63">
      <c r="A76" s="10"/>
      <c r="B76" s="10"/>
      <c r="C76" s="16" t="s">
        <v>165</v>
      </c>
      <c r="D76" s="7" t="s">
        <v>166</v>
      </c>
      <c r="E76" s="21" t="s">
        <v>50</v>
      </c>
      <c r="F76" s="57">
        <v>2902109.91</v>
      </c>
      <c r="G76" s="57">
        <v>0</v>
      </c>
      <c r="H76" s="57">
        <v>2902109.91</v>
      </c>
      <c r="I76" s="57">
        <v>3079187.8</v>
      </c>
      <c r="J76" s="57">
        <v>0</v>
      </c>
    </row>
    <row r="77" spans="1:11" ht="45.75" hidden="1" customHeight="1">
      <c r="A77" s="10"/>
      <c r="B77" s="10"/>
      <c r="C77" s="16" t="s">
        <v>154</v>
      </c>
      <c r="D77" s="7" t="s">
        <v>180</v>
      </c>
      <c r="E77" s="77" t="s">
        <v>52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</row>
    <row r="78" spans="1:11" ht="63" hidden="1">
      <c r="A78" s="10"/>
      <c r="B78" s="10"/>
      <c r="C78" s="16" t="s">
        <v>145</v>
      </c>
      <c r="D78" s="7" t="s">
        <v>146</v>
      </c>
      <c r="E78" s="87"/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1" ht="47.25">
      <c r="A79" s="10"/>
      <c r="B79" s="10"/>
      <c r="C79" s="16" t="s">
        <v>173</v>
      </c>
      <c r="D79" s="7" t="s">
        <v>174</v>
      </c>
      <c r="E79" s="88"/>
      <c r="F79" s="57">
        <v>951649.6</v>
      </c>
      <c r="G79" s="57">
        <v>394399.93</v>
      </c>
      <c r="H79" s="57">
        <v>0</v>
      </c>
      <c r="I79" s="57">
        <v>0</v>
      </c>
      <c r="J79" s="57">
        <v>0</v>
      </c>
    </row>
    <row r="80" spans="1:11" ht="52.5" hidden="1" customHeight="1">
      <c r="A80" s="10"/>
      <c r="B80" s="10"/>
      <c r="C80" s="16" t="s">
        <v>164</v>
      </c>
      <c r="D80" s="7" t="s">
        <v>163</v>
      </c>
      <c r="E80" s="21" t="s">
        <v>51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</row>
    <row r="81" spans="1:11" ht="38.25" hidden="1">
      <c r="A81" s="10"/>
      <c r="B81" s="10"/>
      <c r="C81" s="16" t="s">
        <v>147</v>
      </c>
      <c r="D81" s="7" t="s">
        <v>148</v>
      </c>
      <c r="E81" s="21" t="s">
        <v>50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</row>
    <row r="82" spans="1:11" ht="38.25" hidden="1">
      <c r="A82" s="10"/>
      <c r="B82" s="10"/>
      <c r="C82" s="16" t="s">
        <v>45</v>
      </c>
      <c r="D82" s="7" t="s">
        <v>40</v>
      </c>
      <c r="E82" s="21" t="s">
        <v>50</v>
      </c>
      <c r="F82" s="57"/>
      <c r="G82" s="57"/>
      <c r="H82" s="57">
        <v>0</v>
      </c>
      <c r="I82" s="57">
        <v>0</v>
      </c>
      <c r="J82" s="57">
        <v>0</v>
      </c>
    </row>
    <row r="83" spans="1:11" ht="79.900000000000006" hidden="1" customHeight="1">
      <c r="A83" s="10"/>
      <c r="B83" s="10"/>
      <c r="C83" s="16" t="s">
        <v>83</v>
      </c>
      <c r="D83" s="7" t="s">
        <v>84</v>
      </c>
      <c r="E83" s="21" t="s">
        <v>51</v>
      </c>
      <c r="F83" s="57"/>
      <c r="G83" s="57"/>
      <c r="H83" s="57">
        <v>0</v>
      </c>
      <c r="I83" s="57">
        <v>0</v>
      </c>
      <c r="J83" s="57">
        <v>0</v>
      </c>
    </row>
    <row r="84" spans="1:11" ht="39.75" customHeight="1">
      <c r="A84" s="10"/>
      <c r="B84" s="10"/>
      <c r="C84" s="16" t="s">
        <v>120</v>
      </c>
      <c r="D84" s="7" t="s">
        <v>40</v>
      </c>
      <c r="E84" s="21" t="s">
        <v>50</v>
      </c>
      <c r="F84" s="56">
        <v>1528544.52</v>
      </c>
      <c r="G84" s="57">
        <v>360741</v>
      </c>
      <c r="H84" s="56">
        <v>721482</v>
      </c>
      <c r="I84" s="57">
        <v>0</v>
      </c>
      <c r="J84" s="57">
        <v>0</v>
      </c>
    </row>
    <row r="85" spans="1:11" ht="52.5" customHeight="1">
      <c r="A85" s="10"/>
      <c r="B85" s="10"/>
      <c r="C85" s="16" t="s">
        <v>121</v>
      </c>
      <c r="D85" s="7" t="s">
        <v>40</v>
      </c>
      <c r="E85" s="54" t="s">
        <v>52</v>
      </c>
      <c r="F85" s="56">
        <v>1511854.88</v>
      </c>
      <c r="G85" s="57">
        <v>456716</v>
      </c>
      <c r="H85" s="56">
        <v>727066.88</v>
      </c>
      <c r="I85" s="57">
        <v>101640</v>
      </c>
      <c r="J85" s="57">
        <v>101640</v>
      </c>
      <c r="K85" s="22"/>
    </row>
    <row r="86" spans="1:11" ht="53.25" customHeight="1">
      <c r="A86" s="10"/>
      <c r="B86" s="10"/>
      <c r="C86" s="16" t="s">
        <v>122</v>
      </c>
      <c r="D86" s="7" t="s">
        <v>40</v>
      </c>
      <c r="E86" s="54" t="s">
        <v>53</v>
      </c>
      <c r="F86" s="56">
        <v>423902</v>
      </c>
      <c r="G86" s="57">
        <v>211950</v>
      </c>
      <c r="H86" s="56">
        <v>423940</v>
      </c>
      <c r="I86" s="57">
        <v>0</v>
      </c>
      <c r="J86" s="57">
        <v>0</v>
      </c>
    </row>
    <row r="87" spans="1:11" ht="81" hidden="1" customHeight="1">
      <c r="A87" s="10"/>
      <c r="B87" s="10"/>
      <c r="C87" s="16" t="s">
        <v>57</v>
      </c>
      <c r="D87" s="7" t="s">
        <v>40</v>
      </c>
      <c r="E87" s="21" t="s">
        <v>51</v>
      </c>
      <c r="F87" s="57"/>
      <c r="G87" s="57"/>
      <c r="H87" s="57">
        <v>0</v>
      </c>
      <c r="I87" s="57">
        <v>0</v>
      </c>
      <c r="J87" s="57">
        <v>0</v>
      </c>
    </row>
    <row r="88" spans="1:11" ht="38.25">
      <c r="A88" s="10"/>
      <c r="B88" s="10"/>
      <c r="C88" s="16" t="s">
        <v>123</v>
      </c>
      <c r="D88" s="7" t="s">
        <v>42</v>
      </c>
      <c r="E88" s="21" t="s">
        <v>50</v>
      </c>
      <c r="F88" s="56">
        <v>370875.82</v>
      </c>
      <c r="G88" s="57">
        <v>170000</v>
      </c>
      <c r="H88" s="56">
        <v>370875.82</v>
      </c>
      <c r="I88" s="57">
        <v>331015.59999999998</v>
      </c>
      <c r="J88" s="57">
        <v>331015.59999999998</v>
      </c>
    </row>
    <row r="89" spans="1:11" ht="54" customHeight="1">
      <c r="A89" s="10"/>
      <c r="B89" s="10"/>
      <c r="C89" s="16" t="s">
        <v>124</v>
      </c>
      <c r="D89" s="7" t="s">
        <v>42</v>
      </c>
      <c r="E89" s="54" t="s">
        <v>52</v>
      </c>
      <c r="F89" s="56">
        <v>231249.75</v>
      </c>
      <c r="G89" s="57">
        <v>102630.92</v>
      </c>
      <c r="H89" s="56">
        <v>231249.75</v>
      </c>
      <c r="I89" s="57">
        <v>272230.38</v>
      </c>
      <c r="J89" s="57">
        <v>272230.38</v>
      </c>
    </row>
    <row r="90" spans="1:11" ht="31.5" customHeight="1">
      <c r="A90" s="10"/>
      <c r="B90" s="10"/>
      <c r="C90" s="16" t="s">
        <v>125</v>
      </c>
      <c r="D90" s="7" t="s">
        <v>42</v>
      </c>
      <c r="E90" s="75" t="s">
        <v>51</v>
      </c>
      <c r="F90" s="56">
        <v>83354.570000000007</v>
      </c>
      <c r="G90" s="57">
        <v>0</v>
      </c>
      <c r="H90" s="56">
        <v>83354.570000000007</v>
      </c>
      <c r="I90" s="57">
        <v>4805.25</v>
      </c>
      <c r="J90" s="57">
        <v>4805.25</v>
      </c>
    </row>
    <row r="91" spans="1:11" ht="45" customHeight="1">
      <c r="A91" s="10"/>
      <c r="B91" s="10"/>
      <c r="C91" s="16" t="s">
        <v>155</v>
      </c>
      <c r="D91" s="7" t="s">
        <v>181</v>
      </c>
      <c r="E91" s="76"/>
      <c r="F91" s="57">
        <v>0</v>
      </c>
      <c r="G91" s="57">
        <v>0</v>
      </c>
      <c r="H91" s="57">
        <v>1725124.5</v>
      </c>
      <c r="I91" s="57">
        <v>1725124.5</v>
      </c>
      <c r="J91" s="57">
        <v>575041.5</v>
      </c>
    </row>
    <row r="92" spans="1:11" ht="45" customHeight="1">
      <c r="A92" s="10"/>
      <c r="B92" s="10"/>
      <c r="C92" s="16" t="s">
        <v>196</v>
      </c>
      <c r="D92" s="7" t="s">
        <v>46</v>
      </c>
      <c r="E92" s="54" t="s">
        <v>50</v>
      </c>
      <c r="F92" s="57">
        <v>232.14</v>
      </c>
      <c r="G92" s="57">
        <v>0</v>
      </c>
      <c r="H92" s="57">
        <v>0</v>
      </c>
      <c r="I92" s="57">
        <v>0</v>
      </c>
      <c r="J92" s="57">
        <v>0</v>
      </c>
    </row>
    <row r="93" spans="1:11" ht="54" customHeight="1">
      <c r="A93" s="10"/>
      <c r="B93" s="10"/>
      <c r="C93" s="16" t="s">
        <v>126</v>
      </c>
      <c r="D93" s="7" t="s">
        <v>46</v>
      </c>
      <c r="E93" s="54" t="s">
        <v>53</v>
      </c>
      <c r="F93" s="57">
        <v>0</v>
      </c>
      <c r="G93" s="57">
        <v>0</v>
      </c>
      <c r="H93" s="56">
        <v>139.12</v>
      </c>
      <c r="I93" s="57">
        <v>7854.43</v>
      </c>
      <c r="J93" s="57">
        <v>0</v>
      </c>
    </row>
    <row r="94" spans="1:11" ht="42" customHeight="1">
      <c r="A94" s="10"/>
      <c r="B94" s="10"/>
      <c r="C94" s="16" t="s">
        <v>197</v>
      </c>
      <c r="D94" s="7" t="s">
        <v>198</v>
      </c>
      <c r="E94" s="54" t="s">
        <v>50</v>
      </c>
      <c r="F94" s="56">
        <v>56749</v>
      </c>
      <c r="G94" s="57">
        <v>0</v>
      </c>
      <c r="H94" s="57">
        <v>0</v>
      </c>
      <c r="I94" s="57">
        <v>0</v>
      </c>
      <c r="J94" s="57">
        <v>0</v>
      </c>
    </row>
    <row r="95" spans="1:11" ht="51.75" customHeight="1">
      <c r="A95" s="10"/>
      <c r="B95" s="10"/>
      <c r="C95" s="16" t="s">
        <v>127</v>
      </c>
      <c r="D95" s="7" t="s">
        <v>47</v>
      </c>
      <c r="E95" s="54" t="s">
        <v>52</v>
      </c>
      <c r="F95" s="56">
        <v>17376086</v>
      </c>
      <c r="G95" s="57">
        <v>9880580</v>
      </c>
      <c r="H95" s="56">
        <v>17376086</v>
      </c>
      <c r="I95" s="57">
        <v>5541137</v>
      </c>
      <c r="J95" s="57">
        <v>5541137</v>
      </c>
    </row>
    <row r="96" spans="1:11" ht="53.25" customHeight="1">
      <c r="A96" s="10"/>
      <c r="B96" s="10"/>
      <c r="C96" s="16" t="s">
        <v>128</v>
      </c>
      <c r="D96" s="7" t="s">
        <v>43</v>
      </c>
      <c r="E96" s="55" t="s">
        <v>53</v>
      </c>
      <c r="F96" s="56">
        <v>6289274.7999999998</v>
      </c>
      <c r="G96" s="57">
        <v>2511227.29</v>
      </c>
      <c r="H96" s="56">
        <v>5664932</v>
      </c>
      <c r="I96" s="57">
        <v>4627232</v>
      </c>
      <c r="J96" s="57">
        <v>4825692</v>
      </c>
    </row>
    <row r="97" spans="1:12" ht="54" customHeight="1">
      <c r="A97" s="10"/>
      <c r="B97" s="10"/>
      <c r="C97" s="16" t="s">
        <v>167</v>
      </c>
      <c r="D97" s="7" t="s">
        <v>168</v>
      </c>
      <c r="E97" s="54" t="s">
        <v>52</v>
      </c>
      <c r="F97" s="57">
        <v>1640520</v>
      </c>
      <c r="G97" s="57">
        <v>967248.95</v>
      </c>
      <c r="H97" s="57">
        <v>1640520</v>
      </c>
      <c r="I97" s="57">
        <v>1640520</v>
      </c>
      <c r="J97" s="57">
        <v>0</v>
      </c>
    </row>
    <row r="98" spans="1:12" ht="59.25" customHeight="1">
      <c r="A98" s="10"/>
      <c r="B98" s="10"/>
      <c r="C98" s="16" t="s">
        <v>129</v>
      </c>
      <c r="D98" s="7" t="s">
        <v>44</v>
      </c>
      <c r="E98" s="55" t="s">
        <v>53</v>
      </c>
      <c r="F98" s="57">
        <v>678050</v>
      </c>
      <c r="G98" s="57">
        <v>678050</v>
      </c>
      <c r="H98" s="57">
        <v>0</v>
      </c>
      <c r="I98" s="57">
        <v>0</v>
      </c>
      <c r="J98" s="57">
        <v>0</v>
      </c>
    </row>
    <row r="99" spans="1:12" ht="66.75" hidden="1" customHeight="1">
      <c r="A99" s="19"/>
      <c r="B99" s="19"/>
      <c r="C99" s="16" t="s">
        <v>93</v>
      </c>
      <c r="D99" s="11" t="s">
        <v>90</v>
      </c>
      <c r="E99" s="54" t="s">
        <v>52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</row>
    <row r="100" spans="1:12" ht="32.25" hidden="1" customHeight="1">
      <c r="A100" s="19"/>
      <c r="B100" s="19"/>
      <c r="C100" s="16" t="s">
        <v>89</v>
      </c>
      <c r="D100" s="11" t="s">
        <v>90</v>
      </c>
      <c r="E100" s="77" t="s">
        <v>53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</row>
    <row r="101" spans="1:12" ht="46.9" hidden="1" customHeight="1">
      <c r="A101" s="19"/>
      <c r="B101" s="19"/>
      <c r="C101" s="17" t="s">
        <v>80</v>
      </c>
      <c r="D101" s="11" t="s">
        <v>81</v>
      </c>
      <c r="E101" s="79"/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2" ht="38.25" hidden="1">
      <c r="A102" s="19"/>
      <c r="B102" s="19"/>
      <c r="C102" s="17" t="s">
        <v>69</v>
      </c>
      <c r="D102" s="11" t="s">
        <v>58</v>
      </c>
      <c r="E102" s="21" t="s">
        <v>50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</row>
    <row r="103" spans="1:12" ht="40.5" hidden="1" customHeight="1">
      <c r="A103" s="19"/>
      <c r="B103" s="19"/>
      <c r="C103" s="17" t="s">
        <v>130</v>
      </c>
      <c r="D103" s="11" t="s">
        <v>92</v>
      </c>
      <c r="E103" s="21" t="s">
        <v>50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</row>
    <row r="104" spans="1:12" ht="51" customHeight="1">
      <c r="A104" s="19"/>
      <c r="B104" s="19"/>
      <c r="C104" s="17" t="s">
        <v>131</v>
      </c>
      <c r="D104" s="11" t="s">
        <v>92</v>
      </c>
      <c r="E104" s="54" t="s">
        <v>52</v>
      </c>
      <c r="F104" s="57">
        <v>-65576.789999999994</v>
      </c>
      <c r="G104" s="58">
        <v>-65576.789999999994</v>
      </c>
      <c r="H104" s="57">
        <v>0</v>
      </c>
      <c r="I104" s="57">
        <v>0</v>
      </c>
      <c r="J104" s="57">
        <v>0</v>
      </c>
    </row>
    <row r="105" spans="1:12" ht="55.5" customHeight="1">
      <c r="A105" s="19"/>
      <c r="B105" s="19"/>
      <c r="C105" s="17" t="s">
        <v>156</v>
      </c>
      <c r="D105" s="11" t="s">
        <v>92</v>
      </c>
      <c r="E105" s="21" t="s">
        <v>53</v>
      </c>
      <c r="F105" s="57">
        <v>-201565.56</v>
      </c>
      <c r="G105" s="58">
        <v>-201565.56</v>
      </c>
      <c r="H105" s="57">
        <v>0</v>
      </c>
      <c r="I105" s="57">
        <v>0</v>
      </c>
      <c r="J105" s="57">
        <v>0</v>
      </c>
      <c r="K105" s="20"/>
    </row>
    <row r="106" spans="1:12" ht="56.25" hidden="1" customHeight="1">
      <c r="A106" s="19"/>
      <c r="B106" s="19"/>
      <c r="C106" s="17" t="s">
        <v>132</v>
      </c>
      <c r="D106" s="11" t="s">
        <v>96</v>
      </c>
      <c r="E106" s="21" t="s">
        <v>51</v>
      </c>
      <c r="F106" s="57">
        <v>0</v>
      </c>
      <c r="G106" s="58">
        <v>0</v>
      </c>
      <c r="H106" s="57">
        <v>0</v>
      </c>
      <c r="I106" s="57">
        <v>0</v>
      </c>
      <c r="J106" s="57">
        <v>0</v>
      </c>
      <c r="K106" s="20"/>
    </row>
    <row r="107" spans="1:12" ht="21.75" customHeight="1">
      <c r="A107" s="12"/>
      <c r="B107" s="12"/>
      <c r="C107" s="12"/>
      <c r="D107" s="12"/>
      <c r="E107" s="13" t="s">
        <v>9</v>
      </c>
      <c r="F107" s="57">
        <f>SUM(F9:F106)</f>
        <v>94151170.639999971</v>
      </c>
      <c r="G107" s="58">
        <f>SUM(G9:G106)</f>
        <v>45130842.230000004</v>
      </c>
      <c r="H107" s="57">
        <f>SUM(H9:H106)</f>
        <v>88521868.439999998</v>
      </c>
      <c r="I107" s="57">
        <f>SUM(I9:I106)</f>
        <v>60785248.050000004</v>
      </c>
      <c r="J107" s="57">
        <f>SUM(J9:J106)</f>
        <v>56237222.820000008</v>
      </c>
      <c r="K107" s="14"/>
      <c r="L107" s="9"/>
    </row>
    <row r="108" spans="1:12" ht="9.75" customHeight="1">
      <c r="A108" s="3"/>
      <c r="B108" s="3"/>
      <c r="C108" s="3"/>
      <c r="D108" s="8"/>
      <c r="E108" s="6"/>
      <c r="F108" s="30"/>
      <c r="G108" s="26"/>
      <c r="H108" s="26"/>
      <c r="I108" s="26"/>
      <c r="J108" s="26"/>
      <c r="K108" s="9"/>
      <c r="L108" s="9"/>
    </row>
    <row r="109" spans="1:12" ht="20.25" hidden="1" customHeight="1">
      <c r="A109" s="91" t="s">
        <v>97</v>
      </c>
      <c r="B109" s="91"/>
      <c r="C109" s="91"/>
      <c r="D109" s="91"/>
      <c r="E109" s="92"/>
      <c r="F109" s="92"/>
      <c r="G109" s="27"/>
      <c r="H109" s="27"/>
      <c r="I109" s="28"/>
      <c r="J109" s="28"/>
    </row>
    <row r="110" spans="1:12" ht="18.75">
      <c r="A110" s="91" t="s">
        <v>153</v>
      </c>
      <c r="B110" s="91"/>
      <c r="C110" s="91"/>
      <c r="D110" s="91"/>
      <c r="E110" s="93"/>
      <c r="F110" s="93"/>
      <c r="G110" s="27"/>
      <c r="H110" s="27"/>
      <c r="I110" s="28"/>
      <c r="J110" s="28"/>
    </row>
    <row r="111" spans="1:12">
      <c r="A111" s="4"/>
      <c r="B111" s="4"/>
      <c r="C111" s="4"/>
      <c r="D111" s="4"/>
      <c r="E111" s="4"/>
      <c r="F111" s="29"/>
      <c r="G111" s="29"/>
      <c r="H111" s="29"/>
      <c r="I111" s="29"/>
      <c r="J111" s="29"/>
    </row>
    <row r="112" spans="1:12" ht="18.75">
      <c r="A112" s="94" t="s">
        <v>221</v>
      </c>
      <c r="B112" s="94"/>
      <c r="C112" s="94"/>
      <c r="D112" s="94"/>
    </row>
    <row r="113" spans="1:10">
      <c r="A113" s="5"/>
    </row>
    <row r="114" spans="1:10" ht="19.5" customHeight="1">
      <c r="A114" s="89" t="s">
        <v>10</v>
      </c>
      <c r="B114" s="89"/>
      <c r="C114" s="89"/>
      <c r="D114" s="89"/>
      <c r="E114" s="89"/>
      <c r="F114" s="89"/>
      <c r="G114" s="89"/>
      <c r="H114" s="89"/>
      <c r="I114" s="89"/>
      <c r="J114" s="90"/>
    </row>
  </sheetData>
  <mergeCells count="28">
    <mergeCell ref="E48:E53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:E12"/>
    <mergeCell ref="E13:E16"/>
    <mergeCell ref="E17:E28"/>
    <mergeCell ref="E39:E41"/>
    <mergeCell ref="E43:E44"/>
    <mergeCell ref="A114:J114"/>
    <mergeCell ref="E54:E56"/>
    <mergeCell ref="E57:E64"/>
    <mergeCell ref="E74:E75"/>
    <mergeCell ref="E77:E79"/>
    <mergeCell ref="E90:E91"/>
    <mergeCell ref="E100:E101"/>
    <mergeCell ref="A109:D109"/>
    <mergeCell ref="E109:F109"/>
    <mergeCell ref="A110:D110"/>
    <mergeCell ref="E110:F110"/>
    <mergeCell ref="A112:D112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5"/>
  <sheetViews>
    <sheetView topLeftCell="A94" zoomScaleNormal="100" zoomScaleSheetLayoutView="80" workbookViewId="0">
      <selection activeCell="E46" sqref="E46:E48"/>
    </sheetView>
  </sheetViews>
  <sheetFormatPr defaultRowHeight="15"/>
  <cols>
    <col min="1" max="1" width="7.28515625" customWidth="1"/>
    <col min="2" max="2" width="11" customWidth="1"/>
    <col min="3" max="3" width="26.7109375" customWidth="1"/>
    <col min="4" max="4" width="93.5703125" customWidth="1"/>
    <col min="5" max="5" width="19.7109375" customWidth="1"/>
    <col min="6" max="6" width="16.8554687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222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61" t="s">
        <v>7</v>
      </c>
      <c r="D7" s="61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3237604.43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48055.8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327291.2</v>
      </c>
      <c r="H11" s="56">
        <v>11300</v>
      </c>
      <c r="I11" s="56">
        <v>11500</v>
      </c>
      <c r="J11" s="56">
        <v>11800</v>
      </c>
    </row>
    <row r="12" spans="1:12" ht="65.45" customHeight="1">
      <c r="A12" s="10"/>
      <c r="B12" s="10"/>
      <c r="C12" s="16" t="s">
        <v>13</v>
      </c>
      <c r="D12" s="7" t="s">
        <v>28</v>
      </c>
      <c r="E12" s="79"/>
      <c r="F12" s="57">
        <v>0</v>
      </c>
      <c r="G12" s="57">
        <v>11106</v>
      </c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1097861.5900000001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8227.4599999999991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1537758.08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-200542.5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184783.13</v>
      </c>
      <c r="H17" s="57">
        <v>0</v>
      </c>
      <c r="I17" s="57">
        <v>0</v>
      </c>
      <c r="J17" s="57">
        <v>0</v>
      </c>
    </row>
    <row r="18" spans="1:10" ht="33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25.62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170879.41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6.32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-2.87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157917.12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58160.800000000003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131162.39000000001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120796.13</v>
      </c>
      <c r="H28" s="56">
        <v>270000</v>
      </c>
      <c r="I28" s="57">
        <v>270000</v>
      </c>
      <c r="J28" s="57">
        <v>270000</v>
      </c>
    </row>
    <row r="29" spans="1:10" ht="51" hidden="1">
      <c r="A29" s="10"/>
      <c r="B29" s="10"/>
      <c r="C29" s="16" t="s">
        <v>73</v>
      </c>
      <c r="D29" s="7" t="s">
        <v>72</v>
      </c>
      <c r="E29" s="60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60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60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169773.15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217882.33</v>
      </c>
      <c r="H33" s="56">
        <v>400000</v>
      </c>
      <c r="I33" s="57">
        <v>410000</v>
      </c>
      <c r="J33" s="57">
        <v>420000</v>
      </c>
    </row>
    <row r="34" spans="1:10" ht="89.2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1559.77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60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51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86158.73</v>
      </c>
      <c r="H37" s="56">
        <v>100000</v>
      </c>
      <c r="I37" s="57">
        <v>100000</v>
      </c>
      <c r="J37" s="57">
        <v>100000</v>
      </c>
    </row>
    <row r="38" spans="1:10" ht="89.2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4177.3999999999996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360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60" t="s">
        <v>52</v>
      </c>
      <c r="F42" s="56">
        <v>752480</v>
      </c>
      <c r="G42" s="57">
        <v>358334.5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196203.94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24" customHeight="1">
      <c r="A46" s="10"/>
      <c r="B46" s="10"/>
      <c r="C46" s="16" t="s">
        <v>22</v>
      </c>
      <c r="D46" s="7" t="s">
        <v>37</v>
      </c>
      <c r="E46" s="75" t="s">
        <v>52</v>
      </c>
      <c r="F46" s="56">
        <v>951300</v>
      </c>
      <c r="G46" s="57">
        <v>496534.52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95"/>
      <c r="F47" s="57"/>
      <c r="G47" s="57"/>
      <c r="H47" s="57">
        <v>0</v>
      </c>
      <c r="I47" s="57">
        <v>0</v>
      </c>
      <c r="J47" s="57">
        <v>0</v>
      </c>
    </row>
    <row r="48" spans="1:10" ht="55.5" customHeight="1">
      <c r="A48" s="10"/>
      <c r="B48" s="10"/>
      <c r="C48" s="16" t="s">
        <v>223</v>
      </c>
      <c r="D48" s="7" t="s">
        <v>224</v>
      </c>
      <c r="E48" s="96"/>
      <c r="F48" s="57">
        <v>0</v>
      </c>
      <c r="G48" s="57">
        <v>123300</v>
      </c>
      <c r="H48" s="57">
        <v>0</v>
      </c>
      <c r="I48" s="57">
        <v>0</v>
      </c>
      <c r="J48" s="57">
        <v>0</v>
      </c>
    </row>
    <row r="49" spans="1:10" s="23" customFormat="1" ht="63.6" customHeight="1">
      <c r="A49" s="31"/>
      <c r="B49" s="31"/>
      <c r="C49" s="34" t="s">
        <v>23</v>
      </c>
      <c r="D49" s="35" t="s">
        <v>38</v>
      </c>
      <c r="E49" s="77" t="s">
        <v>50</v>
      </c>
      <c r="F49" s="56">
        <v>20000</v>
      </c>
      <c r="G49" s="57">
        <v>0</v>
      </c>
      <c r="H49" s="56">
        <v>20000</v>
      </c>
      <c r="I49" s="57">
        <v>20000</v>
      </c>
      <c r="J49" s="57">
        <v>20000</v>
      </c>
    </row>
    <row r="50" spans="1:10" ht="50.45" customHeight="1">
      <c r="A50" s="10"/>
      <c r="B50" s="10"/>
      <c r="C50" s="16" t="s">
        <v>68</v>
      </c>
      <c r="D50" s="7" t="s">
        <v>178</v>
      </c>
      <c r="E50" s="78"/>
      <c r="F50" s="56">
        <v>12000</v>
      </c>
      <c r="G50" s="57">
        <v>0</v>
      </c>
      <c r="H50" s="56">
        <v>12000</v>
      </c>
      <c r="I50" s="57">
        <v>15000</v>
      </c>
      <c r="J50" s="57">
        <v>16000</v>
      </c>
    </row>
    <row r="51" spans="1:10" ht="64.5" customHeight="1">
      <c r="A51" s="10"/>
      <c r="B51" s="10"/>
      <c r="C51" s="16" t="s">
        <v>217</v>
      </c>
      <c r="D51" s="7" t="s">
        <v>218</v>
      </c>
      <c r="E51" s="78"/>
      <c r="F51" s="57">
        <v>0</v>
      </c>
      <c r="G51" s="57">
        <v>17046.45</v>
      </c>
      <c r="H51" s="57">
        <v>0</v>
      </c>
      <c r="I51" s="57">
        <v>0</v>
      </c>
      <c r="J51" s="57">
        <v>0</v>
      </c>
    </row>
    <row r="52" spans="1:10" ht="52.5" hidden="1" customHeight="1">
      <c r="A52" s="10"/>
      <c r="B52" s="10"/>
      <c r="C52" s="16" t="s">
        <v>157</v>
      </c>
      <c r="D52" s="7" t="s">
        <v>158</v>
      </c>
      <c r="E52" s="78"/>
      <c r="F52" s="57">
        <v>0</v>
      </c>
      <c r="G52" s="57">
        <v>0</v>
      </c>
      <c r="H52" s="57">
        <v>0</v>
      </c>
      <c r="I52" s="57">
        <v>0</v>
      </c>
      <c r="J52" s="57">
        <v>0</v>
      </c>
    </row>
    <row r="53" spans="1:10" ht="36" customHeight="1">
      <c r="A53" s="10"/>
      <c r="B53" s="10"/>
      <c r="C53" s="16" t="s">
        <v>59</v>
      </c>
      <c r="D53" s="7" t="s">
        <v>116</v>
      </c>
      <c r="E53" s="78"/>
      <c r="F53" s="56">
        <v>45000</v>
      </c>
      <c r="G53" s="57">
        <v>11301.16</v>
      </c>
      <c r="H53" s="56">
        <v>45000</v>
      </c>
      <c r="I53" s="57">
        <v>46500</v>
      </c>
      <c r="J53" s="57">
        <v>47500</v>
      </c>
    </row>
    <row r="54" spans="1:10" ht="63">
      <c r="A54" s="10"/>
      <c r="B54" s="10"/>
      <c r="C54" s="16" t="s">
        <v>100</v>
      </c>
      <c r="D54" s="7" t="s">
        <v>117</v>
      </c>
      <c r="E54" s="78"/>
      <c r="F54" s="56">
        <v>1500</v>
      </c>
      <c r="G54" s="57">
        <v>0</v>
      </c>
      <c r="H54" s="56">
        <v>1500</v>
      </c>
      <c r="I54" s="57">
        <v>2500</v>
      </c>
      <c r="J54" s="57">
        <v>3000</v>
      </c>
    </row>
    <row r="55" spans="1:10" ht="51" customHeight="1">
      <c r="A55" s="10"/>
      <c r="B55" s="10"/>
      <c r="C55" s="16" t="s">
        <v>105</v>
      </c>
      <c r="D55" s="7" t="s">
        <v>106</v>
      </c>
      <c r="E55" s="77" t="s">
        <v>107</v>
      </c>
      <c r="F55" s="56">
        <v>7500</v>
      </c>
      <c r="G55" s="57">
        <v>150</v>
      </c>
      <c r="H55" s="56">
        <v>7500</v>
      </c>
      <c r="I55" s="57">
        <v>7500</v>
      </c>
      <c r="J55" s="57">
        <v>7500</v>
      </c>
    </row>
    <row r="56" spans="1:10" ht="82.5" hidden="1" customHeight="1">
      <c r="A56" s="10"/>
      <c r="B56" s="10"/>
      <c r="C56" s="16" t="s">
        <v>138</v>
      </c>
      <c r="D56" s="15" t="s">
        <v>139</v>
      </c>
      <c r="E56" s="87"/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66" hidden="1" customHeight="1">
      <c r="A57" s="10"/>
      <c r="B57" s="19"/>
      <c r="C57" s="17" t="s">
        <v>140</v>
      </c>
      <c r="D57" s="11" t="s">
        <v>141</v>
      </c>
      <c r="E57" s="88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66" customHeight="1">
      <c r="A58" s="10"/>
      <c r="B58" s="19"/>
      <c r="C58" s="17" t="s">
        <v>211</v>
      </c>
      <c r="D58" s="11" t="s">
        <v>212</v>
      </c>
      <c r="E58" s="77" t="s">
        <v>144</v>
      </c>
      <c r="F58" s="57">
        <v>0</v>
      </c>
      <c r="G58" s="57">
        <v>500</v>
      </c>
      <c r="H58" s="57">
        <v>0</v>
      </c>
      <c r="I58" s="57">
        <v>0</v>
      </c>
      <c r="J58" s="57">
        <v>0</v>
      </c>
    </row>
    <row r="59" spans="1:10" ht="67.5" hidden="1" customHeight="1">
      <c r="A59" s="10"/>
      <c r="B59" s="19"/>
      <c r="C59" s="16" t="s">
        <v>149</v>
      </c>
      <c r="D59" s="11" t="s">
        <v>151</v>
      </c>
      <c r="E59" s="87"/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67.5" customHeight="1">
      <c r="A60" s="10"/>
      <c r="B60" s="19"/>
      <c r="C60" s="16" t="s">
        <v>214</v>
      </c>
      <c r="D60" s="11" t="s">
        <v>215</v>
      </c>
      <c r="E60" s="87"/>
      <c r="F60" s="57">
        <v>0</v>
      </c>
      <c r="G60" s="57">
        <v>500</v>
      </c>
      <c r="H60" s="57">
        <v>0</v>
      </c>
      <c r="I60" s="57">
        <v>0</v>
      </c>
      <c r="J60" s="57">
        <v>0</v>
      </c>
    </row>
    <row r="61" spans="1:10" ht="79.5" hidden="1" customHeight="1">
      <c r="A61" s="10"/>
      <c r="B61" s="19"/>
      <c r="C61" s="16" t="s">
        <v>159</v>
      </c>
      <c r="D61" s="11" t="s">
        <v>160</v>
      </c>
      <c r="E61" s="87"/>
      <c r="F61" s="57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ht="81" customHeight="1">
      <c r="A62" s="10"/>
      <c r="B62" s="10"/>
      <c r="C62" s="16" t="s">
        <v>142</v>
      </c>
      <c r="D62" s="11" t="s">
        <v>143</v>
      </c>
      <c r="E62" s="87"/>
      <c r="F62" s="57">
        <v>0</v>
      </c>
      <c r="G62" s="57">
        <v>150</v>
      </c>
      <c r="H62" s="57">
        <v>0</v>
      </c>
      <c r="I62" s="57">
        <v>0</v>
      </c>
      <c r="J62" s="57">
        <v>0</v>
      </c>
    </row>
    <row r="63" spans="1:10" ht="65.25" customHeight="1">
      <c r="A63" s="10"/>
      <c r="B63" s="10"/>
      <c r="C63" s="16" t="s">
        <v>206</v>
      </c>
      <c r="D63" s="11" t="s">
        <v>207</v>
      </c>
      <c r="E63" s="87"/>
      <c r="F63" s="57">
        <v>0</v>
      </c>
      <c r="G63" s="57">
        <v>0.99</v>
      </c>
      <c r="H63" s="57">
        <v>0</v>
      </c>
      <c r="I63" s="57">
        <v>0</v>
      </c>
      <c r="J63" s="57">
        <v>0</v>
      </c>
    </row>
    <row r="64" spans="1:10" ht="61.5" customHeight="1">
      <c r="A64" s="10"/>
      <c r="B64" s="10"/>
      <c r="C64" s="16" t="s">
        <v>161</v>
      </c>
      <c r="D64" s="11" t="s">
        <v>162</v>
      </c>
      <c r="E64" s="87"/>
      <c r="F64" s="57">
        <v>0</v>
      </c>
      <c r="G64" s="57">
        <v>250.01</v>
      </c>
      <c r="H64" s="57">
        <v>0</v>
      </c>
      <c r="I64" s="57">
        <v>0</v>
      </c>
      <c r="J64" s="57">
        <v>0</v>
      </c>
    </row>
    <row r="65" spans="1:11" ht="63" customHeight="1">
      <c r="A65" s="10"/>
      <c r="B65" s="10"/>
      <c r="C65" s="16" t="s">
        <v>150</v>
      </c>
      <c r="D65" s="7" t="s">
        <v>141</v>
      </c>
      <c r="E65" s="88"/>
      <c r="F65" s="57">
        <v>0</v>
      </c>
      <c r="G65" s="57">
        <v>10131.36</v>
      </c>
      <c r="H65" s="57">
        <v>0</v>
      </c>
      <c r="I65" s="57">
        <v>0</v>
      </c>
      <c r="J65" s="57">
        <v>0</v>
      </c>
    </row>
    <row r="66" spans="1:11" ht="54.75" hidden="1" customHeight="1">
      <c r="A66" s="10"/>
      <c r="B66" s="10"/>
      <c r="C66" s="17" t="s">
        <v>176</v>
      </c>
      <c r="D66" s="7" t="s">
        <v>177</v>
      </c>
      <c r="E66" s="33" t="s">
        <v>52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</row>
    <row r="67" spans="1:11" s="23" customFormat="1" ht="97.5" customHeight="1">
      <c r="A67" s="31"/>
      <c r="B67" s="48"/>
      <c r="C67" s="46" t="s">
        <v>187</v>
      </c>
      <c r="D67" s="35" t="s">
        <v>189</v>
      </c>
      <c r="E67" s="49" t="s">
        <v>54</v>
      </c>
      <c r="F67" s="57">
        <v>0</v>
      </c>
      <c r="G67" s="57">
        <v>801.27</v>
      </c>
      <c r="H67" s="57">
        <v>0</v>
      </c>
      <c r="I67" s="57">
        <v>0</v>
      </c>
      <c r="J67" s="57">
        <v>0</v>
      </c>
    </row>
    <row r="68" spans="1:11" s="23" customFormat="1" ht="51" hidden="1" customHeight="1">
      <c r="A68" s="31"/>
      <c r="B68" s="31"/>
      <c r="C68" s="46" t="s">
        <v>169</v>
      </c>
      <c r="D68" s="35" t="s">
        <v>152</v>
      </c>
      <c r="E68" s="47" t="s">
        <v>48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66" hidden="1" customHeight="1">
      <c r="A69" s="10"/>
      <c r="B69" s="10"/>
      <c r="C69" s="16" t="s">
        <v>170</v>
      </c>
      <c r="D69" s="7" t="s">
        <v>171</v>
      </c>
      <c r="E69" s="21" t="s">
        <v>172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51" hidden="1">
      <c r="A70" s="10"/>
      <c r="B70" s="10"/>
      <c r="C70" s="16" t="s">
        <v>24</v>
      </c>
      <c r="D70" s="7" t="s">
        <v>39</v>
      </c>
      <c r="E70" s="21" t="s">
        <v>50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3.75" hidden="1" customHeight="1">
      <c r="A71" s="10"/>
      <c r="B71" s="10"/>
      <c r="C71" s="16" t="s">
        <v>95</v>
      </c>
      <c r="D71" s="7" t="s">
        <v>39</v>
      </c>
      <c r="E71" s="60" t="s">
        <v>52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ht="66" hidden="1" customHeight="1">
      <c r="A72" s="10"/>
      <c r="B72" s="10"/>
      <c r="C72" s="16" t="s">
        <v>99</v>
      </c>
      <c r="D72" s="7" t="s">
        <v>39</v>
      </c>
      <c r="E72" s="21" t="s">
        <v>51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1" ht="69" hidden="1" customHeight="1">
      <c r="A73" s="10"/>
      <c r="B73" s="10"/>
      <c r="C73" s="16" t="s">
        <v>25</v>
      </c>
      <c r="D73" s="7" t="s">
        <v>39</v>
      </c>
      <c r="E73" s="59" t="s">
        <v>54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1" ht="61.9" hidden="1" customHeight="1">
      <c r="A74" s="10"/>
      <c r="B74" s="10"/>
      <c r="C74" s="16" t="s">
        <v>79</v>
      </c>
      <c r="D74" s="7" t="s">
        <v>82</v>
      </c>
      <c r="E74" s="60" t="s">
        <v>52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1" s="23" customFormat="1" ht="31.9" customHeight="1">
      <c r="A75" s="31"/>
      <c r="B75" s="31"/>
      <c r="C75" s="34" t="s">
        <v>118</v>
      </c>
      <c r="D75" s="35" t="s">
        <v>179</v>
      </c>
      <c r="E75" s="77" t="s">
        <v>53</v>
      </c>
      <c r="F75" s="56">
        <v>40814200</v>
      </c>
      <c r="G75" s="57">
        <v>23808285</v>
      </c>
      <c r="H75" s="56">
        <v>37841400</v>
      </c>
      <c r="I75" s="57">
        <v>28162900</v>
      </c>
      <c r="J75" s="57">
        <v>29039600</v>
      </c>
      <c r="K75" s="36"/>
    </row>
    <row r="76" spans="1:11" ht="29.25" customHeight="1">
      <c r="A76" s="10"/>
      <c r="B76" s="10"/>
      <c r="C76" s="16" t="s">
        <v>119</v>
      </c>
      <c r="D76" s="7" t="s">
        <v>41</v>
      </c>
      <c r="E76" s="79"/>
      <c r="F76" s="56">
        <v>4329540</v>
      </c>
      <c r="G76" s="57">
        <v>2525565</v>
      </c>
      <c r="H76" s="56">
        <v>3409330</v>
      </c>
      <c r="I76" s="57">
        <v>0</v>
      </c>
      <c r="J76" s="57">
        <v>0</v>
      </c>
    </row>
    <row r="77" spans="1:11" ht="63">
      <c r="A77" s="10"/>
      <c r="B77" s="10"/>
      <c r="C77" s="16" t="s">
        <v>165</v>
      </c>
      <c r="D77" s="7" t="s">
        <v>166</v>
      </c>
      <c r="E77" s="21" t="s">
        <v>50</v>
      </c>
      <c r="F77" s="57">
        <v>2902109.91</v>
      </c>
      <c r="G77" s="57">
        <v>0</v>
      </c>
      <c r="H77" s="57">
        <v>2902109.91</v>
      </c>
      <c r="I77" s="57">
        <v>3079187.8</v>
      </c>
      <c r="J77" s="57">
        <v>0</v>
      </c>
    </row>
    <row r="78" spans="1:11" ht="45.75" hidden="1" customHeight="1">
      <c r="A78" s="10"/>
      <c r="B78" s="10"/>
      <c r="C78" s="16" t="s">
        <v>154</v>
      </c>
      <c r="D78" s="7" t="s">
        <v>180</v>
      </c>
      <c r="E78" s="77" t="s">
        <v>52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1" ht="63" hidden="1">
      <c r="A79" s="10"/>
      <c r="B79" s="10"/>
      <c r="C79" s="16" t="s">
        <v>145</v>
      </c>
      <c r="D79" s="7" t="s">
        <v>146</v>
      </c>
      <c r="E79" s="87"/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1" ht="47.25">
      <c r="A80" s="10"/>
      <c r="B80" s="10"/>
      <c r="C80" s="16" t="s">
        <v>173</v>
      </c>
      <c r="D80" s="7" t="s">
        <v>174</v>
      </c>
      <c r="E80" s="88"/>
      <c r="F80" s="57">
        <v>951649.6</v>
      </c>
      <c r="G80" s="57">
        <v>394399.93</v>
      </c>
      <c r="H80" s="57">
        <v>0</v>
      </c>
      <c r="I80" s="57">
        <v>0</v>
      </c>
      <c r="J80" s="57">
        <v>0</v>
      </c>
    </row>
    <row r="81" spans="1:11" ht="52.5" hidden="1" customHeight="1">
      <c r="A81" s="10"/>
      <c r="B81" s="10"/>
      <c r="C81" s="16" t="s">
        <v>164</v>
      </c>
      <c r="D81" s="7" t="s">
        <v>163</v>
      </c>
      <c r="E81" s="21" t="s">
        <v>51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</row>
    <row r="82" spans="1:11" ht="51" hidden="1">
      <c r="A82" s="10"/>
      <c r="B82" s="10"/>
      <c r="C82" s="16" t="s">
        <v>147</v>
      </c>
      <c r="D82" s="7" t="s">
        <v>148</v>
      </c>
      <c r="E82" s="21" t="s">
        <v>50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</row>
    <row r="83" spans="1:11" ht="51" hidden="1">
      <c r="A83" s="10"/>
      <c r="B83" s="10"/>
      <c r="C83" s="16" t="s">
        <v>45</v>
      </c>
      <c r="D83" s="7" t="s">
        <v>40</v>
      </c>
      <c r="E83" s="21" t="s">
        <v>50</v>
      </c>
      <c r="F83" s="57"/>
      <c r="G83" s="57"/>
      <c r="H83" s="57">
        <v>0</v>
      </c>
      <c r="I83" s="57">
        <v>0</v>
      </c>
      <c r="J83" s="57">
        <v>0</v>
      </c>
    </row>
    <row r="84" spans="1:11" ht="79.900000000000006" hidden="1" customHeight="1">
      <c r="A84" s="10"/>
      <c r="B84" s="10"/>
      <c r="C84" s="16" t="s">
        <v>83</v>
      </c>
      <c r="D84" s="7" t="s">
        <v>84</v>
      </c>
      <c r="E84" s="21" t="s">
        <v>51</v>
      </c>
      <c r="F84" s="57"/>
      <c r="G84" s="57"/>
      <c r="H84" s="57">
        <v>0</v>
      </c>
      <c r="I84" s="57">
        <v>0</v>
      </c>
      <c r="J84" s="57">
        <v>0</v>
      </c>
    </row>
    <row r="85" spans="1:11" ht="39.75" customHeight="1">
      <c r="A85" s="10"/>
      <c r="B85" s="10"/>
      <c r="C85" s="16" t="s">
        <v>120</v>
      </c>
      <c r="D85" s="7" t="s">
        <v>40</v>
      </c>
      <c r="E85" s="21" t="s">
        <v>50</v>
      </c>
      <c r="F85" s="56">
        <v>1528544.52</v>
      </c>
      <c r="G85" s="57">
        <v>584221.91</v>
      </c>
      <c r="H85" s="56">
        <v>721482</v>
      </c>
      <c r="I85" s="57">
        <v>0</v>
      </c>
      <c r="J85" s="57">
        <v>0</v>
      </c>
    </row>
    <row r="86" spans="1:11" ht="52.5" customHeight="1">
      <c r="A86" s="10"/>
      <c r="B86" s="10"/>
      <c r="C86" s="16" t="s">
        <v>121</v>
      </c>
      <c r="D86" s="7" t="s">
        <v>40</v>
      </c>
      <c r="E86" s="60" t="s">
        <v>52</v>
      </c>
      <c r="F86" s="56">
        <v>1511854.88</v>
      </c>
      <c r="G86" s="57">
        <v>572404</v>
      </c>
      <c r="H86" s="56">
        <v>727066.88</v>
      </c>
      <c r="I86" s="57">
        <v>101640</v>
      </c>
      <c r="J86" s="57">
        <v>101640</v>
      </c>
      <c r="K86" s="22"/>
    </row>
    <row r="87" spans="1:11" ht="53.25" customHeight="1">
      <c r="A87" s="10"/>
      <c r="B87" s="10"/>
      <c r="C87" s="16" t="s">
        <v>122</v>
      </c>
      <c r="D87" s="7" t="s">
        <v>40</v>
      </c>
      <c r="E87" s="60" t="s">
        <v>53</v>
      </c>
      <c r="F87" s="56">
        <v>423902</v>
      </c>
      <c r="G87" s="57">
        <v>317926</v>
      </c>
      <c r="H87" s="56">
        <v>423940</v>
      </c>
      <c r="I87" s="57">
        <v>0</v>
      </c>
      <c r="J87" s="57">
        <v>0</v>
      </c>
    </row>
    <row r="88" spans="1:11" ht="81" customHeight="1">
      <c r="A88" s="10"/>
      <c r="B88" s="10"/>
      <c r="C88" s="16" t="s">
        <v>57</v>
      </c>
      <c r="D88" s="7" t="s">
        <v>40</v>
      </c>
      <c r="E88" s="21" t="s">
        <v>51</v>
      </c>
      <c r="F88" s="57">
        <v>320760</v>
      </c>
      <c r="G88" s="57">
        <v>0</v>
      </c>
      <c r="H88" s="57">
        <v>0</v>
      </c>
      <c r="I88" s="57">
        <v>0</v>
      </c>
      <c r="J88" s="57">
        <v>0</v>
      </c>
    </row>
    <row r="89" spans="1:11" ht="51">
      <c r="A89" s="10"/>
      <c r="B89" s="10"/>
      <c r="C89" s="16" t="s">
        <v>123</v>
      </c>
      <c r="D89" s="7" t="s">
        <v>42</v>
      </c>
      <c r="E89" s="21" t="s">
        <v>50</v>
      </c>
      <c r="F89" s="56">
        <v>374413.59</v>
      </c>
      <c r="G89" s="57">
        <v>237800</v>
      </c>
      <c r="H89" s="56">
        <v>370875.82</v>
      </c>
      <c r="I89" s="57">
        <v>331015.59999999998</v>
      </c>
      <c r="J89" s="57">
        <v>331015.59999999998</v>
      </c>
    </row>
    <row r="90" spans="1:11" ht="54" customHeight="1">
      <c r="A90" s="10"/>
      <c r="B90" s="10"/>
      <c r="C90" s="16" t="s">
        <v>124</v>
      </c>
      <c r="D90" s="7" t="s">
        <v>42</v>
      </c>
      <c r="E90" s="60" t="s">
        <v>52</v>
      </c>
      <c r="F90" s="56">
        <v>231249.75</v>
      </c>
      <c r="G90" s="57">
        <v>136128.99</v>
      </c>
      <c r="H90" s="56">
        <v>231249.75</v>
      </c>
      <c r="I90" s="57">
        <v>272230.38</v>
      </c>
      <c r="J90" s="57">
        <v>272230.38</v>
      </c>
    </row>
    <row r="91" spans="1:11" ht="31.5" customHeight="1">
      <c r="A91" s="10"/>
      <c r="B91" s="10"/>
      <c r="C91" s="16" t="s">
        <v>125</v>
      </c>
      <c r="D91" s="7" t="s">
        <v>42</v>
      </c>
      <c r="E91" s="75" t="s">
        <v>51</v>
      </c>
      <c r="F91" s="56">
        <v>83354.570000000007</v>
      </c>
      <c r="G91" s="57">
        <v>0</v>
      </c>
      <c r="H91" s="56">
        <v>83354.570000000007</v>
      </c>
      <c r="I91" s="57">
        <v>4805.25</v>
      </c>
      <c r="J91" s="57">
        <v>4805.25</v>
      </c>
    </row>
    <row r="92" spans="1:11" ht="45" customHeight="1">
      <c r="A92" s="10"/>
      <c r="B92" s="10"/>
      <c r="C92" s="16" t="s">
        <v>155</v>
      </c>
      <c r="D92" s="7" t="s">
        <v>181</v>
      </c>
      <c r="E92" s="76"/>
      <c r="F92" s="57">
        <v>0</v>
      </c>
      <c r="G92" s="57">
        <v>0</v>
      </c>
      <c r="H92" s="57">
        <v>1725124.5</v>
      </c>
      <c r="I92" s="57">
        <v>1725124.5</v>
      </c>
      <c r="J92" s="57">
        <v>575041.5</v>
      </c>
    </row>
    <row r="93" spans="1:11" ht="45" customHeight="1">
      <c r="A93" s="10"/>
      <c r="B93" s="10"/>
      <c r="C93" s="16" t="s">
        <v>196</v>
      </c>
      <c r="D93" s="7" t="s">
        <v>46</v>
      </c>
      <c r="E93" s="60" t="s">
        <v>50</v>
      </c>
      <c r="F93" s="57">
        <v>112.29</v>
      </c>
      <c r="G93" s="57">
        <v>0</v>
      </c>
      <c r="H93" s="57">
        <v>0</v>
      </c>
      <c r="I93" s="57">
        <v>0</v>
      </c>
      <c r="J93" s="57">
        <v>0</v>
      </c>
    </row>
    <row r="94" spans="1:11" ht="54" customHeight="1">
      <c r="A94" s="10"/>
      <c r="B94" s="10"/>
      <c r="C94" s="16" t="s">
        <v>126</v>
      </c>
      <c r="D94" s="7" t="s">
        <v>46</v>
      </c>
      <c r="E94" s="60" t="s">
        <v>53</v>
      </c>
      <c r="F94" s="57">
        <v>0</v>
      </c>
      <c r="G94" s="57">
        <v>0</v>
      </c>
      <c r="H94" s="56">
        <v>139.12</v>
      </c>
      <c r="I94" s="57">
        <v>7854.43</v>
      </c>
      <c r="J94" s="57">
        <v>0</v>
      </c>
    </row>
    <row r="95" spans="1:11" ht="42" customHeight="1">
      <c r="A95" s="10"/>
      <c r="B95" s="10"/>
      <c r="C95" s="16" t="s">
        <v>197</v>
      </c>
      <c r="D95" s="7" t="s">
        <v>198</v>
      </c>
      <c r="E95" s="60" t="s">
        <v>50</v>
      </c>
      <c r="F95" s="56">
        <v>56749</v>
      </c>
      <c r="G95" s="57">
        <v>0</v>
      </c>
      <c r="H95" s="57">
        <v>0</v>
      </c>
      <c r="I95" s="57">
        <v>0</v>
      </c>
      <c r="J95" s="57">
        <v>0</v>
      </c>
    </row>
    <row r="96" spans="1:11" ht="51.75" customHeight="1">
      <c r="A96" s="10"/>
      <c r="B96" s="10"/>
      <c r="C96" s="16" t="s">
        <v>127</v>
      </c>
      <c r="D96" s="7" t="s">
        <v>47</v>
      </c>
      <c r="E96" s="60" t="s">
        <v>52</v>
      </c>
      <c r="F96" s="56">
        <v>17376086</v>
      </c>
      <c r="G96" s="57">
        <v>10580980</v>
      </c>
      <c r="H96" s="56">
        <v>17376086</v>
      </c>
      <c r="I96" s="57">
        <v>5541137</v>
      </c>
      <c r="J96" s="57">
        <v>5541137</v>
      </c>
    </row>
    <row r="97" spans="1:12" ht="53.25" customHeight="1">
      <c r="A97" s="10"/>
      <c r="B97" s="10"/>
      <c r="C97" s="16" t="s">
        <v>128</v>
      </c>
      <c r="D97" s="7" t="s">
        <v>43</v>
      </c>
      <c r="E97" s="59" t="s">
        <v>53</v>
      </c>
      <c r="F97" s="56">
        <v>6228905.2800000003</v>
      </c>
      <c r="G97" s="57">
        <v>3135998.73</v>
      </c>
      <c r="H97" s="56">
        <v>5664932</v>
      </c>
      <c r="I97" s="57">
        <v>4627232</v>
      </c>
      <c r="J97" s="57">
        <v>4825692</v>
      </c>
    </row>
    <row r="98" spans="1:12" ht="54" customHeight="1">
      <c r="A98" s="10"/>
      <c r="B98" s="10"/>
      <c r="C98" s="16" t="s">
        <v>167</v>
      </c>
      <c r="D98" s="7" t="s">
        <v>168</v>
      </c>
      <c r="E98" s="60" t="s">
        <v>52</v>
      </c>
      <c r="F98" s="57">
        <v>1640520</v>
      </c>
      <c r="G98" s="57">
        <v>967248.95</v>
      </c>
      <c r="H98" s="57">
        <v>1640520</v>
      </c>
      <c r="I98" s="57">
        <v>1640520</v>
      </c>
      <c r="J98" s="57">
        <v>0</v>
      </c>
    </row>
    <row r="99" spans="1:12" ht="59.25" customHeight="1">
      <c r="A99" s="10"/>
      <c r="B99" s="10"/>
      <c r="C99" s="16" t="s">
        <v>129</v>
      </c>
      <c r="D99" s="7" t="s">
        <v>44</v>
      </c>
      <c r="E99" s="59" t="s">
        <v>53</v>
      </c>
      <c r="F99" s="57">
        <v>678050</v>
      </c>
      <c r="G99" s="57">
        <v>678050</v>
      </c>
      <c r="H99" s="57">
        <v>0</v>
      </c>
      <c r="I99" s="57">
        <v>0</v>
      </c>
      <c r="J99" s="57">
        <v>0</v>
      </c>
    </row>
    <row r="100" spans="1:12" ht="66.75" hidden="1" customHeight="1">
      <c r="A100" s="19"/>
      <c r="B100" s="19"/>
      <c r="C100" s="16" t="s">
        <v>93</v>
      </c>
      <c r="D100" s="11" t="s">
        <v>90</v>
      </c>
      <c r="E100" s="60" t="s">
        <v>52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</row>
    <row r="101" spans="1:12" ht="32.25" hidden="1" customHeight="1">
      <c r="A101" s="19"/>
      <c r="B101" s="19"/>
      <c r="C101" s="16" t="s">
        <v>89</v>
      </c>
      <c r="D101" s="11" t="s">
        <v>90</v>
      </c>
      <c r="E101" s="77" t="s">
        <v>53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2" ht="46.9" hidden="1" customHeight="1">
      <c r="A102" s="19"/>
      <c r="B102" s="19"/>
      <c r="C102" s="17" t="s">
        <v>80</v>
      </c>
      <c r="D102" s="11" t="s">
        <v>81</v>
      </c>
      <c r="E102" s="79"/>
      <c r="F102" s="57">
        <v>0</v>
      </c>
      <c r="G102" s="57">
        <v>0</v>
      </c>
      <c r="H102" s="57">
        <v>0</v>
      </c>
      <c r="I102" s="57">
        <v>0</v>
      </c>
      <c r="J102" s="57">
        <v>0</v>
      </c>
    </row>
    <row r="103" spans="1:12" ht="51" hidden="1">
      <c r="A103" s="19"/>
      <c r="B103" s="19"/>
      <c r="C103" s="17" t="s">
        <v>69</v>
      </c>
      <c r="D103" s="11" t="s">
        <v>58</v>
      </c>
      <c r="E103" s="21" t="s">
        <v>50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</row>
    <row r="104" spans="1:12" ht="40.5" hidden="1" customHeight="1">
      <c r="A104" s="19"/>
      <c r="B104" s="19"/>
      <c r="C104" s="17" t="s">
        <v>130</v>
      </c>
      <c r="D104" s="11" t="s">
        <v>92</v>
      </c>
      <c r="E104" s="21" t="s">
        <v>50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</row>
    <row r="105" spans="1:12" ht="51" customHeight="1">
      <c r="A105" s="19"/>
      <c r="B105" s="19"/>
      <c r="C105" s="17" t="s">
        <v>131</v>
      </c>
      <c r="D105" s="11" t="s">
        <v>92</v>
      </c>
      <c r="E105" s="60" t="s">
        <v>52</v>
      </c>
      <c r="F105" s="57">
        <v>-65576.789999999994</v>
      </c>
      <c r="G105" s="58">
        <v>-65576.789999999994</v>
      </c>
      <c r="H105" s="57">
        <v>0</v>
      </c>
      <c r="I105" s="57">
        <v>0</v>
      </c>
      <c r="J105" s="57">
        <v>0</v>
      </c>
    </row>
    <row r="106" spans="1:12" ht="55.5" customHeight="1">
      <c r="A106" s="19"/>
      <c r="B106" s="19"/>
      <c r="C106" s="17" t="s">
        <v>156</v>
      </c>
      <c r="D106" s="11" t="s">
        <v>92</v>
      </c>
      <c r="E106" s="21" t="s">
        <v>53</v>
      </c>
      <c r="F106" s="57">
        <v>-201565.56</v>
      </c>
      <c r="G106" s="58">
        <v>-201565.56</v>
      </c>
      <c r="H106" s="57">
        <v>0</v>
      </c>
      <c r="I106" s="57">
        <v>0</v>
      </c>
      <c r="J106" s="57">
        <v>0</v>
      </c>
      <c r="K106" s="20"/>
    </row>
    <row r="107" spans="1:12" ht="56.25" hidden="1" customHeight="1">
      <c r="A107" s="19"/>
      <c r="B107" s="19"/>
      <c r="C107" s="17" t="s">
        <v>132</v>
      </c>
      <c r="D107" s="11" t="s">
        <v>96</v>
      </c>
      <c r="E107" s="21" t="s">
        <v>51</v>
      </c>
      <c r="F107" s="57">
        <v>0</v>
      </c>
      <c r="G107" s="58">
        <v>0</v>
      </c>
      <c r="H107" s="57">
        <v>0</v>
      </c>
      <c r="I107" s="57">
        <v>0</v>
      </c>
      <c r="J107" s="57">
        <v>0</v>
      </c>
      <c r="K107" s="20"/>
    </row>
    <row r="108" spans="1:12" ht="21.75" customHeight="1">
      <c r="A108" s="12"/>
      <c r="B108" s="12"/>
      <c r="C108" s="12"/>
      <c r="D108" s="12"/>
      <c r="E108" s="13" t="s">
        <v>9</v>
      </c>
      <c r="F108" s="57">
        <f>SUM(F9:F107)</f>
        <v>94414979.039999992</v>
      </c>
      <c r="G108" s="58">
        <f>SUM(G9:G107)</f>
        <v>52258071.849999994</v>
      </c>
      <c r="H108" s="57">
        <f>SUM(H9:H107)</f>
        <v>88521868.439999998</v>
      </c>
      <c r="I108" s="57">
        <f>SUM(I9:I107)</f>
        <v>60785248.050000004</v>
      </c>
      <c r="J108" s="57">
        <f>SUM(J9:J107)</f>
        <v>56237222.820000008</v>
      </c>
      <c r="K108" s="14"/>
      <c r="L108" s="9"/>
    </row>
    <row r="109" spans="1:12" ht="9.75" customHeight="1">
      <c r="A109" s="3"/>
      <c r="B109" s="3"/>
      <c r="C109" s="3"/>
      <c r="D109" s="8"/>
      <c r="E109" s="6"/>
      <c r="F109" s="30"/>
      <c r="G109" s="26"/>
      <c r="H109" s="26"/>
      <c r="I109" s="26"/>
      <c r="J109" s="26"/>
      <c r="K109" s="9"/>
      <c r="L109" s="9"/>
    </row>
    <row r="110" spans="1:12" ht="20.25" hidden="1" customHeight="1">
      <c r="A110" s="91" t="s">
        <v>97</v>
      </c>
      <c r="B110" s="91"/>
      <c r="C110" s="91"/>
      <c r="D110" s="91"/>
      <c r="E110" s="92"/>
      <c r="F110" s="92"/>
      <c r="G110" s="27"/>
      <c r="H110" s="27"/>
      <c r="I110" s="28"/>
      <c r="J110" s="28"/>
    </row>
    <row r="111" spans="1:12" ht="18.75">
      <c r="A111" s="91" t="s">
        <v>153</v>
      </c>
      <c r="B111" s="91"/>
      <c r="C111" s="91"/>
      <c r="D111" s="91"/>
      <c r="E111" s="93"/>
      <c r="F111" s="93"/>
      <c r="G111" s="27"/>
      <c r="H111" s="27"/>
      <c r="I111" s="28"/>
      <c r="J111" s="28"/>
    </row>
    <row r="112" spans="1:12">
      <c r="A112" s="4"/>
      <c r="B112" s="4"/>
      <c r="C112" s="4"/>
      <c r="D112" s="4"/>
      <c r="E112" s="4"/>
      <c r="F112" s="29"/>
      <c r="G112" s="29"/>
      <c r="H112" s="29"/>
      <c r="I112" s="29"/>
      <c r="J112" s="29"/>
    </row>
    <row r="113" spans="1:10" ht="18.75">
      <c r="A113" s="94" t="s">
        <v>221</v>
      </c>
      <c r="B113" s="94"/>
      <c r="C113" s="94"/>
      <c r="D113" s="94"/>
    </row>
    <row r="114" spans="1:10">
      <c r="A114" s="5"/>
    </row>
    <row r="115" spans="1:10" ht="19.5" customHeight="1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90"/>
    </row>
  </sheetData>
  <mergeCells count="29">
    <mergeCell ref="E43:E44"/>
    <mergeCell ref="A115:J115"/>
    <mergeCell ref="E55:E57"/>
    <mergeCell ref="E58:E65"/>
    <mergeCell ref="E75:E76"/>
    <mergeCell ref="E78:E80"/>
    <mergeCell ref="E91:E92"/>
    <mergeCell ref="E101:E102"/>
    <mergeCell ref="A110:D110"/>
    <mergeCell ref="E110:F110"/>
    <mergeCell ref="A111:D111"/>
    <mergeCell ref="E111:F111"/>
    <mergeCell ref="A113:D113"/>
    <mergeCell ref="E49:E54"/>
    <mergeCell ref="E46:E48"/>
    <mergeCell ref="E9:E12"/>
    <mergeCell ref="E13:E16"/>
    <mergeCell ref="E17:E28"/>
    <mergeCell ref="E39:E41"/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</mergeCells>
  <pageMargins left="0.23622047244094491" right="0.15748031496062992" top="0.23622047244094491" bottom="0.19685039370078741" header="0.15748031496062992" footer="0.15748031496062992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6"/>
  <sheetViews>
    <sheetView topLeftCell="A106" zoomScaleNormal="100" zoomScaleSheetLayoutView="80" workbookViewId="0">
      <selection activeCell="A115" sqref="A115"/>
    </sheetView>
  </sheetViews>
  <sheetFormatPr defaultRowHeight="15"/>
  <cols>
    <col min="1" max="1" width="7.28515625" customWidth="1"/>
    <col min="2" max="2" width="11" customWidth="1"/>
    <col min="3" max="3" width="26.7109375" customWidth="1"/>
    <col min="4" max="4" width="93.5703125" customWidth="1"/>
    <col min="5" max="5" width="19.7109375" customWidth="1"/>
    <col min="6" max="6" width="16.85546875" style="23" customWidth="1"/>
    <col min="7" max="7" width="15.7109375" style="23" customWidth="1"/>
    <col min="8" max="9" width="16.140625" style="23" customWidth="1"/>
    <col min="10" max="10" width="16.42578125" style="23" customWidth="1"/>
    <col min="11" max="11" width="28.5703125" bestFit="1" customWidth="1"/>
    <col min="12" max="12" width="10.85546875" bestFit="1" customWidth="1"/>
  </cols>
  <sheetData>
    <row r="1" spans="1:12" ht="18.75" hidden="1">
      <c r="A1" s="1"/>
    </row>
    <row r="2" spans="1:12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8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ht="18" customHeight="1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.5" customHeight="1">
      <c r="A5" s="2"/>
    </row>
    <row r="6" spans="1:12" s="37" customFormat="1" ht="12">
      <c r="A6" s="72" t="s">
        <v>2</v>
      </c>
      <c r="B6" s="73" t="s">
        <v>3</v>
      </c>
      <c r="C6" s="72" t="s">
        <v>4</v>
      </c>
      <c r="D6" s="72"/>
      <c r="E6" s="72" t="s">
        <v>5</v>
      </c>
      <c r="F6" s="74" t="s">
        <v>190</v>
      </c>
      <c r="G6" s="74" t="s">
        <v>225</v>
      </c>
      <c r="H6" s="74" t="s">
        <v>6</v>
      </c>
      <c r="I6" s="74"/>
      <c r="J6" s="74"/>
    </row>
    <row r="7" spans="1:12" s="37" customFormat="1" ht="70.5" customHeight="1">
      <c r="A7" s="72"/>
      <c r="B7" s="73"/>
      <c r="C7" s="62" t="s">
        <v>7</v>
      </c>
      <c r="D7" s="62" t="s">
        <v>8</v>
      </c>
      <c r="E7" s="72"/>
      <c r="F7" s="74"/>
      <c r="G7" s="74"/>
      <c r="H7" s="38" t="s">
        <v>94</v>
      </c>
      <c r="I7" s="38" t="s">
        <v>103</v>
      </c>
      <c r="J7" s="38" t="s">
        <v>184</v>
      </c>
    </row>
    <row r="8" spans="1:12" s="37" customFormat="1" ht="1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2">
        <v>9</v>
      </c>
      <c r="J8" s="42">
        <v>10</v>
      </c>
    </row>
    <row r="9" spans="1:12" ht="46.5" customHeight="1">
      <c r="A9" s="10"/>
      <c r="B9" s="10"/>
      <c r="C9" s="16" t="s">
        <v>11</v>
      </c>
      <c r="D9" s="7" t="s">
        <v>26</v>
      </c>
      <c r="E9" s="77" t="s">
        <v>48</v>
      </c>
      <c r="F9" s="56">
        <v>6367000</v>
      </c>
      <c r="G9" s="57">
        <v>3698910.08</v>
      </c>
      <c r="H9" s="56">
        <v>6367000</v>
      </c>
      <c r="I9" s="57">
        <v>5980000</v>
      </c>
      <c r="J9" s="57">
        <v>6195000</v>
      </c>
      <c r="K9" s="9"/>
      <c r="L9" s="9"/>
    </row>
    <row r="10" spans="1:12" ht="79.900000000000006" customHeight="1">
      <c r="A10" s="10"/>
      <c r="B10" s="19"/>
      <c r="C10" s="17" t="s">
        <v>62</v>
      </c>
      <c r="D10" s="11" t="s">
        <v>65</v>
      </c>
      <c r="E10" s="78"/>
      <c r="F10" s="57">
        <v>0</v>
      </c>
      <c r="G10" s="57">
        <v>48055.8</v>
      </c>
      <c r="H10" s="57">
        <v>0</v>
      </c>
      <c r="I10" s="57">
        <v>0</v>
      </c>
      <c r="J10" s="57">
        <v>0</v>
      </c>
    </row>
    <row r="11" spans="1:12" ht="32.25" customHeight="1">
      <c r="A11" s="10"/>
      <c r="B11" s="10"/>
      <c r="C11" s="16" t="s">
        <v>12</v>
      </c>
      <c r="D11" s="7" t="s">
        <v>27</v>
      </c>
      <c r="E11" s="78"/>
      <c r="F11" s="56">
        <v>11300</v>
      </c>
      <c r="G11" s="57">
        <v>327291.2</v>
      </c>
      <c r="H11" s="56">
        <v>11300</v>
      </c>
      <c r="I11" s="56">
        <v>11500</v>
      </c>
      <c r="J11" s="56">
        <v>11800</v>
      </c>
    </row>
    <row r="12" spans="1:12" ht="65.45" customHeight="1">
      <c r="A12" s="10"/>
      <c r="B12" s="10"/>
      <c r="C12" s="16" t="s">
        <v>13</v>
      </c>
      <c r="D12" s="7" t="s">
        <v>28</v>
      </c>
      <c r="E12" s="79"/>
      <c r="F12" s="57">
        <v>0</v>
      </c>
      <c r="G12" s="57">
        <v>11106</v>
      </c>
      <c r="H12" s="57">
        <v>0</v>
      </c>
      <c r="I12" s="57">
        <v>0</v>
      </c>
      <c r="J12" s="57">
        <v>0</v>
      </c>
    </row>
    <row r="13" spans="1:12" ht="78.75" customHeight="1">
      <c r="A13" s="10"/>
      <c r="B13" s="10"/>
      <c r="C13" s="18" t="s">
        <v>108</v>
      </c>
      <c r="D13" s="7" t="s">
        <v>112</v>
      </c>
      <c r="E13" s="80" t="s">
        <v>49</v>
      </c>
      <c r="F13" s="56">
        <v>2013820</v>
      </c>
      <c r="G13" s="57">
        <v>1277261.4099999999</v>
      </c>
      <c r="H13" s="56">
        <v>2102073.7000000002</v>
      </c>
      <c r="I13" s="56">
        <v>2208585.65</v>
      </c>
      <c r="J13" s="56">
        <v>2208585.65</v>
      </c>
    </row>
    <row r="14" spans="1:12" ht="96" customHeight="1">
      <c r="A14" s="10"/>
      <c r="B14" s="10"/>
      <c r="C14" s="18" t="s">
        <v>109</v>
      </c>
      <c r="D14" s="7" t="s">
        <v>113</v>
      </c>
      <c r="E14" s="81"/>
      <c r="F14" s="56">
        <v>11480</v>
      </c>
      <c r="G14" s="57">
        <v>9516.6200000000008</v>
      </c>
      <c r="H14" s="56">
        <v>10548.66</v>
      </c>
      <c r="I14" s="56">
        <v>10889.61</v>
      </c>
      <c r="J14" s="56">
        <v>10889.61</v>
      </c>
    </row>
    <row r="15" spans="1:12" ht="82.5" customHeight="1">
      <c r="A15" s="10"/>
      <c r="B15" s="10"/>
      <c r="C15" s="18" t="s">
        <v>110</v>
      </c>
      <c r="D15" s="7" t="s">
        <v>114</v>
      </c>
      <c r="E15" s="81"/>
      <c r="F15" s="56">
        <v>2649060</v>
      </c>
      <c r="G15" s="57">
        <v>1772683.33</v>
      </c>
      <c r="H15" s="56">
        <v>2738055.65</v>
      </c>
      <c r="I15" s="56">
        <v>2859237.28</v>
      </c>
      <c r="J15" s="56">
        <v>2859237.28</v>
      </c>
    </row>
    <row r="16" spans="1:12" ht="82.5" customHeight="1">
      <c r="A16" s="10"/>
      <c r="B16" s="10"/>
      <c r="C16" s="18" t="s">
        <v>111</v>
      </c>
      <c r="D16" s="7" t="s">
        <v>115</v>
      </c>
      <c r="E16" s="82"/>
      <c r="F16" s="56">
        <v>-288520</v>
      </c>
      <c r="G16" s="57">
        <v>-233346.61</v>
      </c>
      <c r="H16" s="56">
        <v>-290700.12</v>
      </c>
      <c r="I16" s="56">
        <v>-280321.45</v>
      </c>
      <c r="J16" s="56">
        <v>-280321.45</v>
      </c>
    </row>
    <row r="17" spans="1:10" ht="32.25" customHeight="1">
      <c r="A17" s="10"/>
      <c r="B17" s="10"/>
      <c r="C17" s="18" t="s">
        <v>192</v>
      </c>
      <c r="D17" s="7" t="s">
        <v>193</v>
      </c>
      <c r="E17" s="77" t="s">
        <v>48</v>
      </c>
      <c r="F17" s="56">
        <v>50000</v>
      </c>
      <c r="G17" s="57">
        <v>192501.39</v>
      </c>
      <c r="H17" s="57">
        <v>0</v>
      </c>
      <c r="I17" s="57">
        <v>0</v>
      </c>
      <c r="J17" s="57">
        <v>0</v>
      </c>
    </row>
    <row r="18" spans="1:10" ht="33" customHeight="1">
      <c r="A18" s="10"/>
      <c r="B18" s="10"/>
      <c r="C18" s="16" t="s">
        <v>199</v>
      </c>
      <c r="D18" s="7" t="s">
        <v>200</v>
      </c>
      <c r="E18" s="78"/>
      <c r="F18" s="57">
        <v>0</v>
      </c>
      <c r="G18" s="57">
        <v>25.63</v>
      </c>
      <c r="H18" s="57">
        <v>0</v>
      </c>
      <c r="I18" s="57">
        <v>0</v>
      </c>
      <c r="J18" s="57">
        <v>0</v>
      </c>
    </row>
    <row r="19" spans="1:10" ht="45.75" customHeight="1">
      <c r="A19" s="10"/>
      <c r="B19" s="10"/>
      <c r="C19" s="16" t="s">
        <v>185</v>
      </c>
      <c r="D19" s="7" t="s">
        <v>186</v>
      </c>
      <c r="E19" s="87"/>
      <c r="F19" s="56">
        <v>535000</v>
      </c>
      <c r="G19" s="57">
        <v>178190.55</v>
      </c>
      <c r="H19" s="56">
        <v>700000</v>
      </c>
      <c r="I19" s="56">
        <v>700000</v>
      </c>
      <c r="J19" s="56">
        <v>700000</v>
      </c>
    </row>
    <row r="20" spans="1:10" ht="45.75" customHeight="1">
      <c r="A20" s="10"/>
      <c r="B20" s="10"/>
      <c r="C20" s="16" t="s">
        <v>201</v>
      </c>
      <c r="D20" s="7" t="s">
        <v>202</v>
      </c>
      <c r="E20" s="87"/>
      <c r="F20" s="57">
        <v>0</v>
      </c>
      <c r="G20" s="57">
        <v>6.04</v>
      </c>
      <c r="H20" s="57">
        <v>0</v>
      </c>
      <c r="I20" s="57">
        <v>0</v>
      </c>
      <c r="J20" s="57">
        <v>0</v>
      </c>
    </row>
    <row r="21" spans="1:10" ht="32.25" customHeight="1">
      <c r="A21" s="10"/>
      <c r="B21" s="10"/>
      <c r="C21" s="16" t="s">
        <v>194</v>
      </c>
      <c r="D21" s="7" t="s">
        <v>195</v>
      </c>
      <c r="E21" s="87"/>
      <c r="F21" s="57">
        <v>0</v>
      </c>
      <c r="G21" s="57">
        <v>-2.59</v>
      </c>
      <c r="H21" s="57">
        <v>0</v>
      </c>
      <c r="I21" s="57">
        <v>0</v>
      </c>
      <c r="J21" s="57">
        <v>0</v>
      </c>
    </row>
    <row r="22" spans="1:10" ht="19.149999999999999" customHeight="1">
      <c r="A22" s="10"/>
      <c r="B22" s="10"/>
      <c r="C22" s="16" t="s">
        <v>14</v>
      </c>
      <c r="D22" s="7" t="s">
        <v>29</v>
      </c>
      <c r="E22" s="87"/>
      <c r="F22" s="56">
        <v>135000</v>
      </c>
      <c r="G22" s="57">
        <v>157917.12</v>
      </c>
      <c r="H22" s="56">
        <v>20000</v>
      </c>
      <c r="I22" s="57">
        <v>0</v>
      </c>
      <c r="J22" s="57" t="s">
        <v>104</v>
      </c>
    </row>
    <row r="23" spans="1:10" ht="33" hidden="1" customHeight="1">
      <c r="A23" s="10"/>
      <c r="B23" s="19"/>
      <c r="C23" s="17" t="s">
        <v>64</v>
      </c>
      <c r="D23" s="11" t="s">
        <v>66</v>
      </c>
      <c r="E23" s="87"/>
      <c r="F23" s="57"/>
      <c r="G23" s="57"/>
      <c r="H23" s="57">
        <v>0</v>
      </c>
      <c r="I23" s="57">
        <v>0</v>
      </c>
      <c r="J23" s="57">
        <v>0</v>
      </c>
    </row>
    <row r="24" spans="1:10" ht="18" customHeight="1">
      <c r="A24" s="10"/>
      <c r="B24" s="10"/>
      <c r="C24" s="16" t="s">
        <v>15</v>
      </c>
      <c r="D24" s="7" t="s">
        <v>30</v>
      </c>
      <c r="E24" s="87"/>
      <c r="F24" s="57">
        <v>45500</v>
      </c>
      <c r="G24" s="57">
        <v>58160.800000000003</v>
      </c>
      <c r="H24" s="57">
        <v>45500</v>
      </c>
      <c r="I24" s="57">
        <v>46900</v>
      </c>
      <c r="J24" s="57">
        <v>48300</v>
      </c>
    </row>
    <row r="25" spans="1:10" ht="33" hidden="1" customHeight="1">
      <c r="A25" s="10"/>
      <c r="B25" s="19"/>
      <c r="C25" s="16" t="s">
        <v>101</v>
      </c>
      <c r="D25" s="11" t="s">
        <v>102</v>
      </c>
      <c r="E25" s="87"/>
      <c r="F25" s="57"/>
      <c r="G25" s="57"/>
      <c r="H25" s="57">
        <v>0</v>
      </c>
      <c r="I25" s="57">
        <v>0</v>
      </c>
      <c r="J25" s="57">
        <v>0</v>
      </c>
    </row>
    <row r="26" spans="1:10" ht="36.6" customHeight="1">
      <c r="A26" s="10"/>
      <c r="B26" s="19"/>
      <c r="C26" s="17" t="s">
        <v>71</v>
      </c>
      <c r="D26" s="11" t="s">
        <v>70</v>
      </c>
      <c r="E26" s="87"/>
      <c r="F26" s="56">
        <v>42000</v>
      </c>
      <c r="G26" s="57">
        <v>144733.39000000001</v>
      </c>
      <c r="H26" s="56">
        <v>42000</v>
      </c>
      <c r="I26" s="57">
        <v>44000</v>
      </c>
      <c r="J26" s="57">
        <v>45000</v>
      </c>
    </row>
    <row r="27" spans="1:10" ht="62.45" hidden="1" customHeight="1">
      <c r="A27" s="10"/>
      <c r="B27" s="19"/>
      <c r="C27" s="17" t="s">
        <v>63</v>
      </c>
      <c r="D27" s="11" t="s">
        <v>67</v>
      </c>
      <c r="E27" s="87"/>
      <c r="F27" s="57"/>
      <c r="G27" s="57"/>
      <c r="H27" s="57">
        <v>0</v>
      </c>
      <c r="I27" s="57">
        <v>0</v>
      </c>
      <c r="J27" s="57">
        <v>0</v>
      </c>
    </row>
    <row r="28" spans="1:10" ht="34.15" customHeight="1">
      <c r="A28" s="10"/>
      <c r="B28" s="10"/>
      <c r="C28" s="16" t="s">
        <v>16</v>
      </c>
      <c r="D28" s="7" t="s">
        <v>31</v>
      </c>
      <c r="E28" s="88"/>
      <c r="F28" s="56">
        <v>270000</v>
      </c>
      <c r="G28" s="57">
        <v>127557.69</v>
      </c>
      <c r="H28" s="56">
        <v>270000</v>
      </c>
      <c r="I28" s="57">
        <v>270000</v>
      </c>
      <c r="J28" s="57">
        <v>270000</v>
      </c>
    </row>
    <row r="29" spans="1:10" ht="51" hidden="1">
      <c r="A29" s="10"/>
      <c r="B29" s="10"/>
      <c r="C29" s="16" t="s">
        <v>73</v>
      </c>
      <c r="D29" s="7" t="s">
        <v>72</v>
      </c>
      <c r="E29" s="63" t="s">
        <v>48</v>
      </c>
      <c r="F29" s="57"/>
      <c r="G29" s="57"/>
      <c r="H29" s="57">
        <v>0</v>
      </c>
      <c r="I29" s="57">
        <v>0</v>
      </c>
      <c r="J29" s="57">
        <v>0</v>
      </c>
    </row>
    <row r="30" spans="1:10" ht="51" hidden="1">
      <c r="A30" s="10"/>
      <c r="B30" s="10"/>
      <c r="C30" s="16" t="s">
        <v>75</v>
      </c>
      <c r="D30" s="7" t="s">
        <v>74</v>
      </c>
      <c r="E30" s="63" t="s">
        <v>48</v>
      </c>
      <c r="F30" s="57"/>
      <c r="G30" s="57"/>
      <c r="H30" s="57">
        <v>0</v>
      </c>
      <c r="I30" s="57">
        <v>0</v>
      </c>
      <c r="J30" s="57">
        <v>0</v>
      </c>
    </row>
    <row r="31" spans="1:10" ht="51" hidden="1">
      <c r="A31" s="10"/>
      <c r="B31" s="10"/>
      <c r="C31" s="16" t="s">
        <v>76</v>
      </c>
      <c r="D31" s="7" t="s">
        <v>77</v>
      </c>
      <c r="E31" s="63" t="s">
        <v>48</v>
      </c>
      <c r="F31" s="57"/>
      <c r="G31" s="57"/>
      <c r="H31" s="57">
        <v>0</v>
      </c>
      <c r="I31" s="57">
        <v>0</v>
      </c>
      <c r="J31" s="57">
        <v>0</v>
      </c>
    </row>
    <row r="32" spans="1:10" ht="69" customHeight="1">
      <c r="A32" s="10"/>
      <c r="B32" s="10"/>
      <c r="C32" s="16" t="s">
        <v>60</v>
      </c>
      <c r="D32" s="7" t="s">
        <v>91</v>
      </c>
      <c r="E32" s="21" t="s">
        <v>50</v>
      </c>
      <c r="F32" s="56">
        <v>320000</v>
      </c>
      <c r="G32" s="57">
        <v>175052.48</v>
      </c>
      <c r="H32" s="56">
        <v>320000</v>
      </c>
      <c r="I32" s="57">
        <v>330000</v>
      </c>
      <c r="J32" s="57">
        <v>340000</v>
      </c>
    </row>
    <row r="33" spans="1:10" ht="62.45" customHeight="1">
      <c r="A33" s="10"/>
      <c r="B33" s="10"/>
      <c r="C33" s="16" t="s">
        <v>61</v>
      </c>
      <c r="D33" s="7" t="s">
        <v>32</v>
      </c>
      <c r="E33" s="21" t="s">
        <v>50</v>
      </c>
      <c r="F33" s="56">
        <v>400000</v>
      </c>
      <c r="G33" s="57">
        <v>226582.51</v>
      </c>
      <c r="H33" s="56">
        <v>400000</v>
      </c>
      <c r="I33" s="57">
        <v>410000</v>
      </c>
      <c r="J33" s="57">
        <v>420000</v>
      </c>
    </row>
    <row r="34" spans="1:10" ht="89.25" hidden="1">
      <c r="A34" s="10"/>
      <c r="B34" s="19"/>
      <c r="C34" s="17" t="s">
        <v>17</v>
      </c>
      <c r="D34" s="7" t="s">
        <v>32</v>
      </c>
      <c r="E34" s="21" t="s">
        <v>51</v>
      </c>
      <c r="F34" s="57"/>
      <c r="G34" s="57"/>
      <c r="H34" s="57">
        <v>0</v>
      </c>
      <c r="I34" s="57">
        <v>0</v>
      </c>
      <c r="J34" s="57">
        <v>0</v>
      </c>
    </row>
    <row r="35" spans="1:10" ht="64.900000000000006" customHeight="1">
      <c r="A35" s="10"/>
      <c r="B35" s="10"/>
      <c r="C35" s="16" t="s">
        <v>18</v>
      </c>
      <c r="D35" s="7" t="s">
        <v>33</v>
      </c>
      <c r="E35" s="21" t="s">
        <v>50</v>
      </c>
      <c r="F35" s="56">
        <v>6200</v>
      </c>
      <c r="G35" s="57">
        <v>1559.77</v>
      </c>
      <c r="H35" s="56">
        <v>6200</v>
      </c>
      <c r="I35" s="57">
        <v>6500</v>
      </c>
      <c r="J35" s="57">
        <v>6600</v>
      </c>
    </row>
    <row r="36" spans="1:10" ht="47.45" hidden="1" customHeight="1">
      <c r="A36" s="10"/>
      <c r="B36" s="10"/>
      <c r="C36" s="16" t="s">
        <v>87</v>
      </c>
      <c r="D36" s="7" t="s">
        <v>88</v>
      </c>
      <c r="E36" s="63" t="s">
        <v>52</v>
      </c>
      <c r="F36" s="57"/>
      <c r="G36" s="57"/>
      <c r="H36" s="57">
        <v>0</v>
      </c>
      <c r="I36" s="57">
        <v>0</v>
      </c>
      <c r="J36" s="57">
        <v>0</v>
      </c>
    </row>
    <row r="37" spans="1:10" ht="51">
      <c r="A37" s="10"/>
      <c r="B37" s="10"/>
      <c r="C37" s="16" t="s">
        <v>19</v>
      </c>
      <c r="D37" s="7" t="s">
        <v>34</v>
      </c>
      <c r="E37" s="21" t="s">
        <v>50</v>
      </c>
      <c r="F37" s="56">
        <v>100000</v>
      </c>
      <c r="G37" s="57">
        <v>86158.73</v>
      </c>
      <c r="H37" s="56">
        <v>100000</v>
      </c>
      <c r="I37" s="57">
        <v>100000</v>
      </c>
      <c r="J37" s="57">
        <v>100000</v>
      </c>
    </row>
    <row r="38" spans="1:10" ht="89.25" hidden="1">
      <c r="A38" s="10"/>
      <c r="B38" s="10"/>
      <c r="C38" s="16" t="s">
        <v>55</v>
      </c>
      <c r="D38" s="7" t="s">
        <v>56</v>
      </c>
      <c r="E38" s="21" t="s">
        <v>51</v>
      </c>
      <c r="F38" s="57"/>
      <c r="G38" s="57"/>
      <c r="H38" s="57">
        <v>0</v>
      </c>
      <c r="I38" s="57">
        <v>0</v>
      </c>
      <c r="J38" s="57">
        <v>0</v>
      </c>
    </row>
    <row r="39" spans="1:10" ht="51" customHeight="1">
      <c r="A39" s="10"/>
      <c r="B39" s="10"/>
      <c r="C39" s="16" t="s">
        <v>134</v>
      </c>
      <c r="D39" s="7" t="s">
        <v>136</v>
      </c>
      <c r="E39" s="83" t="s">
        <v>188</v>
      </c>
      <c r="F39" s="56">
        <v>2500</v>
      </c>
      <c r="G39" s="57">
        <v>4177.3999999999996</v>
      </c>
      <c r="H39" s="56">
        <v>2500</v>
      </c>
      <c r="I39" s="57">
        <v>2600</v>
      </c>
      <c r="J39" s="57">
        <v>2700</v>
      </c>
    </row>
    <row r="40" spans="1:10" ht="22.9" hidden="1" customHeight="1">
      <c r="A40" s="10"/>
      <c r="B40" s="10"/>
      <c r="C40" s="16" t="s">
        <v>20</v>
      </c>
      <c r="D40" s="7" t="s">
        <v>35</v>
      </c>
      <c r="E40" s="84"/>
      <c r="F40" s="57"/>
      <c r="G40" s="57"/>
      <c r="H40" s="57">
        <v>0</v>
      </c>
      <c r="I40" s="57">
        <v>0</v>
      </c>
      <c r="J40" s="57">
        <v>0</v>
      </c>
    </row>
    <row r="41" spans="1:10" ht="43.5" customHeight="1">
      <c r="A41" s="10"/>
      <c r="B41" s="10"/>
      <c r="C41" s="16" t="s">
        <v>135</v>
      </c>
      <c r="D41" s="7" t="s">
        <v>137</v>
      </c>
      <c r="E41" s="85"/>
      <c r="F41" s="57">
        <v>0</v>
      </c>
      <c r="G41" s="57">
        <v>360</v>
      </c>
      <c r="H41" s="57">
        <v>0</v>
      </c>
      <c r="I41" s="57">
        <v>0</v>
      </c>
      <c r="J41" s="57">
        <v>0</v>
      </c>
    </row>
    <row r="42" spans="1:10" ht="53.25" customHeight="1">
      <c r="A42" s="10"/>
      <c r="B42" s="10"/>
      <c r="C42" s="16" t="s">
        <v>78</v>
      </c>
      <c r="D42" s="7" t="s">
        <v>36</v>
      </c>
      <c r="E42" s="63" t="s">
        <v>52</v>
      </c>
      <c r="F42" s="56">
        <v>752480</v>
      </c>
      <c r="G42" s="57">
        <v>358814.5</v>
      </c>
      <c r="H42" s="56">
        <v>752480</v>
      </c>
      <c r="I42" s="57">
        <v>765040</v>
      </c>
      <c r="J42" s="57">
        <v>784520</v>
      </c>
    </row>
    <row r="43" spans="1:10" ht="39.75" customHeight="1">
      <c r="A43" s="10"/>
      <c r="B43" s="10"/>
      <c r="C43" s="16" t="s">
        <v>21</v>
      </c>
      <c r="D43" s="7" t="s">
        <v>36</v>
      </c>
      <c r="E43" s="75" t="s">
        <v>51</v>
      </c>
      <c r="F43" s="56">
        <v>770000</v>
      </c>
      <c r="G43" s="57">
        <v>246203.94</v>
      </c>
      <c r="H43" s="56">
        <v>770000</v>
      </c>
      <c r="I43" s="57">
        <v>776000</v>
      </c>
      <c r="J43" s="57">
        <v>778000</v>
      </c>
    </row>
    <row r="44" spans="1:10" ht="27" hidden="1" customHeight="1">
      <c r="A44" s="10"/>
      <c r="B44" s="10"/>
      <c r="C44" s="16" t="s">
        <v>85</v>
      </c>
      <c r="D44" s="7" t="s">
        <v>37</v>
      </c>
      <c r="E44" s="76"/>
      <c r="F44" s="57"/>
      <c r="G44" s="57"/>
      <c r="H44" s="57">
        <v>0</v>
      </c>
      <c r="I44" s="57">
        <v>0</v>
      </c>
      <c r="J44" s="57">
        <v>0</v>
      </c>
    </row>
    <row r="45" spans="1:10" ht="48" hidden="1" customHeight="1">
      <c r="A45" s="10"/>
      <c r="B45" s="10"/>
      <c r="C45" s="16" t="s">
        <v>86</v>
      </c>
      <c r="D45" s="7" t="s">
        <v>37</v>
      </c>
      <c r="E45" s="21" t="s">
        <v>50</v>
      </c>
      <c r="F45" s="57"/>
      <c r="G45" s="57"/>
      <c r="H45" s="57">
        <v>0</v>
      </c>
      <c r="I45" s="57">
        <v>0</v>
      </c>
      <c r="J45" s="57">
        <v>0</v>
      </c>
    </row>
    <row r="46" spans="1:10" ht="24" customHeight="1">
      <c r="A46" s="10"/>
      <c r="B46" s="10"/>
      <c r="C46" s="16" t="s">
        <v>22</v>
      </c>
      <c r="D46" s="7" t="s">
        <v>37</v>
      </c>
      <c r="E46" s="75" t="s">
        <v>52</v>
      </c>
      <c r="F46" s="56">
        <v>951300</v>
      </c>
      <c r="G46" s="57">
        <v>552577.85</v>
      </c>
      <c r="H46" s="56">
        <v>951300</v>
      </c>
      <c r="I46" s="57">
        <v>959170</v>
      </c>
      <c r="J46" s="57">
        <v>951750</v>
      </c>
    </row>
    <row r="47" spans="1:10" ht="55.5" hidden="1" customHeight="1">
      <c r="A47" s="10"/>
      <c r="B47" s="10"/>
      <c r="C47" s="16" t="s">
        <v>98</v>
      </c>
      <c r="D47" s="7" t="s">
        <v>37</v>
      </c>
      <c r="E47" s="95"/>
      <c r="F47" s="57"/>
      <c r="G47" s="57"/>
      <c r="H47" s="57">
        <v>0</v>
      </c>
      <c r="I47" s="57">
        <v>0</v>
      </c>
      <c r="J47" s="57">
        <v>0</v>
      </c>
    </row>
    <row r="48" spans="1:10" ht="55.5" customHeight="1">
      <c r="A48" s="10"/>
      <c r="B48" s="10"/>
      <c r="C48" s="16" t="s">
        <v>223</v>
      </c>
      <c r="D48" s="7" t="s">
        <v>224</v>
      </c>
      <c r="E48" s="96"/>
      <c r="F48" s="57">
        <v>0</v>
      </c>
      <c r="G48" s="57">
        <v>123300</v>
      </c>
      <c r="H48" s="57">
        <v>0</v>
      </c>
      <c r="I48" s="57">
        <v>0</v>
      </c>
      <c r="J48" s="57">
        <v>0</v>
      </c>
    </row>
    <row r="49" spans="1:10" s="23" customFormat="1" ht="63.6" customHeight="1">
      <c r="A49" s="31"/>
      <c r="B49" s="31"/>
      <c r="C49" s="34" t="s">
        <v>23</v>
      </c>
      <c r="D49" s="35" t="s">
        <v>38</v>
      </c>
      <c r="E49" s="77" t="s">
        <v>50</v>
      </c>
      <c r="F49" s="56">
        <v>20000</v>
      </c>
      <c r="G49" s="57">
        <v>0</v>
      </c>
      <c r="H49" s="56">
        <v>20000</v>
      </c>
      <c r="I49" s="57">
        <v>20000</v>
      </c>
      <c r="J49" s="57">
        <v>20000</v>
      </c>
    </row>
    <row r="50" spans="1:10" ht="50.45" customHeight="1">
      <c r="A50" s="10"/>
      <c r="B50" s="10"/>
      <c r="C50" s="16" t="s">
        <v>68</v>
      </c>
      <c r="D50" s="7" t="s">
        <v>178</v>
      </c>
      <c r="E50" s="78"/>
      <c r="F50" s="56">
        <v>12000</v>
      </c>
      <c r="G50" s="57">
        <v>8392.49</v>
      </c>
      <c r="H50" s="56">
        <v>12000</v>
      </c>
      <c r="I50" s="57">
        <v>15000</v>
      </c>
      <c r="J50" s="57">
        <v>16000</v>
      </c>
    </row>
    <row r="51" spans="1:10" ht="64.5" customHeight="1">
      <c r="A51" s="10"/>
      <c r="B51" s="10"/>
      <c r="C51" s="16" t="s">
        <v>217</v>
      </c>
      <c r="D51" s="7" t="s">
        <v>218</v>
      </c>
      <c r="E51" s="78"/>
      <c r="F51" s="57">
        <v>0</v>
      </c>
      <c r="G51" s="57">
        <v>17046.45</v>
      </c>
      <c r="H51" s="57">
        <v>0</v>
      </c>
      <c r="I51" s="57">
        <v>0</v>
      </c>
      <c r="J51" s="57">
        <v>0</v>
      </c>
    </row>
    <row r="52" spans="1:10" ht="52.5" hidden="1" customHeight="1">
      <c r="A52" s="10"/>
      <c r="B52" s="10"/>
      <c r="C52" s="16" t="s">
        <v>157</v>
      </c>
      <c r="D52" s="7" t="s">
        <v>158</v>
      </c>
      <c r="E52" s="78"/>
      <c r="F52" s="57">
        <v>0</v>
      </c>
      <c r="G52" s="57">
        <v>0</v>
      </c>
      <c r="H52" s="57">
        <v>0</v>
      </c>
      <c r="I52" s="57">
        <v>0</v>
      </c>
      <c r="J52" s="57">
        <v>0</v>
      </c>
    </row>
    <row r="53" spans="1:10" ht="36" customHeight="1">
      <c r="A53" s="10"/>
      <c r="B53" s="10"/>
      <c r="C53" s="16" t="s">
        <v>59</v>
      </c>
      <c r="D53" s="7" t="s">
        <v>116</v>
      </c>
      <c r="E53" s="78"/>
      <c r="F53" s="56">
        <v>45000</v>
      </c>
      <c r="G53" s="57">
        <v>11301.16</v>
      </c>
      <c r="H53" s="56">
        <v>45000</v>
      </c>
      <c r="I53" s="57">
        <v>46500</v>
      </c>
      <c r="J53" s="57">
        <v>47500</v>
      </c>
    </row>
    <row r="54" spans="1:10" ht="63">
      <c r="A54" s="10"/>
      <c r="B54" s="10"/>
      <c r="C54" s="16" t="s">
        <v>100</v>
      </c>
      <c r="D54" s="7" t="s">
        <v>117</v>
      </c>
      <c r="E54" s="78"/>
      <c r="F54" s="56">
        <v>1500</v>
      </c>
      <c r="G54" s="57">
        <v>3432.39</v>
      </c>
      <c r="H54" s="56">
        <v>1500</v>
      </c>
      <c r="I54" s="57">
        <v>2500</v>
      </c>
      <c r="J54" s="57">
        <v>3000</v>
      </c>
    </row>
    <row r="55" spans="1:10" ht="51" customHeight="1">
      <c r="A55" s="10"/>
      <c r="B55" s="10"/>
      <c r="C55" s="16" t="s">
        <v>105</v>
      </c>
      <c r="D55" s="7" t="s">
        <v>106</v>
      </c>
      <c r="E55" s="77" t="s">
        <v>107</v>
      </c>
      <c r="F55" s="56">
        <v>7500</v>
      </c>
      <c r="G55" s="57">
        <v>150</v>
      </c>
      <c r="H55" s="56">
        <v>7500</v>
      </c>
      <c r="I55" s="57">
        <v>7500</v>
      </c>
      <c r="J55" s="57">
        <v>7500</v>
      </c>
    </row>
    <row r="56" spans="1:10" ht="82.5" hidden="1" customHeight="1">
      <c r="A56" s="10"/>
      <c r="B56" s="10"/>
      <c r="C56" s="16" t="s">
        <v>138</v>
      </c>
      <c r="D56" s="15" t="s">
        <v>139</v>
      </c>
      <c r="E56" s="87"/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66" hidden="1" customHeight="1">
      <c r="A57" s="10"/>
      <c r="B57" s="19"/>
      <c r="C57" s="17" t="s">
        <v>140</v>
      </c>
      <c r="D57" s="11" t="s">
        <v>141</v>
      </c>
      <c r="E57" s="88"/>
      <c r="F57" s="57">
        <v>0</v>
      </c>
      <c r="G57" s="57">
        <v>0</v>
      </c>
      <c r="H57" s="57">
        <v>0</v>
      </c>
      <c r="I57" s="57">
        <v>0</v>
      </c>
      <c r="J57" s="57">
        <v>0</v>
      </c>
    </row>
    <row r="58" spans="1:10" ht="66" customHeight="1">
      <c r="A58" s="10"/>
      <c r="B58" s="19"/>
      <c r="C58" s="17" t="s">
        <v>211</v>
      </c>
      <c r="D58" s="11" t="s">
        <v>212</v>
      </c>
      <c r="E58" s="77" t="s">
        <v>144</v>
      </c>
      <c r="F58" s="57">
        <v>0</v>
      </c>
      <c r="G58" s="57">
        <v>500</v>
      </c>
      <c r="H58" s="57">
        <v>0</v>
      </c>
      <c r="I58" s="57">
        <v>0</v>
      </c>
      <c r="J58" s="57">
        <v>0</v>
      </c>
    </row>
    <row r="59" spans="1:10" ht="67.5" hidden="1" customHeight="1">
      <c r="A59" s="10"/>
      <c r="B59" s="19"/>
      <c r="C59" s="16" t="s">
        <v>149</v>
      </c>
      <c r="D59" s="11" t="s">
        <v>151</v>
      </c>
      <c r="E59" s="87"/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67.5" customHeight="1">
      <c r="A60" s="10"/>
      <c r="B60" s="19"/>
      <c r="C60" s="16" t="s">
        <v>214</v>
      </c>
      <c r="D60" s="11" t="s">
        <v>215</v>
      </c>
      <c r="E60" s="87"/>
      <c r="F60" s="57">
        <v>0</v>
      </c>
      <c r="G60" s="57">
        <v>500</v>
      </c>
      <c r="H60" s="57">
        <v>0</v>
      </c>
      <c r="I60" s="57">
        <v>0</v>
      </c>
      <c r="J60" s="57">
        <v>0</v>
      </c>
    </row>
    <row r="61" spans="1:10" ht="79.5" hidden="1" customHeight="1">
      <c r="A61" s="10"/>
      <c r="B61" s="19"/>
      <c r="C61" s="16" t="s">
        <v>159</v>
      </c>
      <c r="D61" s="11" t="s">
        <v>160</v>
      </c>
      <c r="E61" s="87"/>
      <c r="F61" s="57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ht="81" customHeight="1">
      <c r="A62" s="10"/>
      <c r="B62" s="10"/>
      <c r="C62" s="16" t="s">
        <v>142</v>
      </c>
      <c r="D62" s="11" t="s">
        <v>143</v>
      </c>
      <c r="E62" s="87"/>
      <c r="F62" s="57">
        <v>0</v>
      </c>
      <c r="G62" s="57">
        <v>150</v>
      </c>
      <c r="H62" s="57">
        <v>0</v>
      </c>
      <c r="I62" s="57">
        <v>0</v>
      </c>
      <c r="J62" s="57">
        <v>0</v>
      </c>
    </row>
    <row r="63" spans="1:10" ht="65.25" customHeight="1">
      <c r="A63" s="10"/>
      <c r="B63" s="10"/>
      <c r="C63" s="16" t="s">
        <v>206</v>
      </c>
      <c r="D63" s="11" t="s">
        <v>207</v>
      </c>
      <c r="E63" s="87"/>
      <c r="F63" s="57">
        <v>0</v>
      </c>
      <c r="G63" s="57">
        <v>0.99</v>
      </c>
      <c r="H63" s="57">
        <v>0</v>
      </c>
      <c r="I63" s="57">
        <v>0</v>
      </c>
      <c r="J63" s="57">
        <v>0</v>
      </c>
    </row>
    <row r="64" spans="1:10" ht="61.5" customHeight="1">
      <c r="A64" s="10"/>
      <c r="B64" s="10"/>
      <c r="C64" s="16" t="s">
        <v>161</v>
      </c>
      <c r="D64" s="11" t="s">
        <v>162</v>
      </c>
      <c r="E64" s="87"/>
      <c r="F64" s="57">
        <v>0</v>
      </c>
      <c r="G64" s="57">
        <v>469.35</v>
      </c>
      <c r="H64" s="57">
        <v>0</v>
      </c>
      <c r="I64" s="57">
        <v>0</v>
      </c>
      <c r="J64" s="57">
        <v>0</v>
      </c>
    </row>
    <row r="65" spans="1:11" ht="63" customHeight="1">
      <c r="A65" s="10"/>
      <c r="B65" s="10"/>
      <c r="C65" s="16" t="s">
        <v>150</v>
      </c>
      <c r="D65" s="7" t="s">
        <v>141</v>
      </c>
      <c r="E65" s="88"/>
      <c r="F65" s="57">
        <v>0</v>
      </c>
      <c r="G65" s="57">
        <v>10737.17</v>
      </c>
      <c r="H65" s="57">
        <v>0</v>
      </c>
      <c r="I65" s="57">
        <v>0</v>
      </c>
      <c r="J65" s="57">
        <v>0</v>
      </c>
    </row>
    <row r="66" spans="1:11" ht="54.75" customHeight="1">
      <c r="A66" s="10"/>
      <c r="B66" s="10"/>
      <c r="C66" s="17" t="s">
        <v>226</v>
      </c>
      <c r="D66" s="7" t="s">
        <v>177</v>
      </c>
      <c r="E66" s="33" t="s">
        <v>51</v>
      </c>
      <c r="F66" s="57">
        <v>0</v>
      </c>
      <c r="G66" s="57">
        <v>1016.61</v>
      </c>
      <c r="H66" s="57">
        <v>0</v>
      </c>
      <c r="I66" s="57">
        <v>0</v>
      </c>
      <c r="J66" s="57">
        <v>0</v>
      </c>
    </row>
    <row r="67" spans="1:11" s="23" customFormat="1" ht="97.5" customHeight="1">
      <c r="A67" s="31"/>
      <c r="B67" s="48"/>
      <c r="C67" s="46" t="s">
        <v>187</v>
      </c>
      <c r="D67" s="35" t="s">
        <v>189</v>
      </c>
      <c r="E67" s="49" t="s">
        <v>54</v>
      </c>
      <c r="F67" s="57">
        <v>0</v>
      </c>
      <c r="G67" s="57">
        <v>801.27</v>
      </c>
      <c r="H67" s="57">
        <v>0</v>
      </c>
      <c r="I67" s="57">
        <v>0</v>
      </c>
      <c r="J67" s="57">
        <v>0</v>
      </c>
    </row>
    <row r="68" spans="1:11" s="23" customFormat="1" ht="51" hidden="1" customHeight="1">
      <c r="A68" s="31"/>
      <c r="B68" s="31"/>
      <c r="C68" s="46" t="s">
        <v>169</v>
      </c>
      <c r="D68" s="35" t="s">
        <v>152</v>
      </c>
      <c r="E68" s="47" t="s">
        <v>48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1" ht="66" hidden="1" customHeight="1">
      <c r="A69" s="10"/>
      <c r="B69" s="10"/>
      <c r="C69" s="16" t="s">
        <v>170</v>
      </c>
      <c r="D69" s="7" t="s">
        <v>171</v>
      </c>
      <c r="E69" s="21" t="s">
        <v>172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1" ht="51" hidden="1">
      <c r="A70" s="10"/>
      <c r="B70" s="10"/>
      <c r="C70" s="16" t="s">
        <v>24</v>
      </c>
      <c r="D70" s="7" t="s">
        <v>39</v>
      </c>
      <c r="E70" s="21" t="s">
        <v>50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1" ht="63.75" hidden="1" customHeight="1">
      <c r="A71" s="10"/>
      <c r="B71" s="10"/>
      <c r="C71" s="16" t="s">
        <v>95</v>
      </c>
      <c r="D71" s="7" t="s">
        <v>39</v>
      </c>
      <c r="E71" s="63" t="s">
        <v>52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1" ht="66" hidden="1" customHeight="1">
      <c r="A72" s="10"/>
      <c r="B72" s="10"/>
      <c r="C72" s="16" t="s">
        <v>99</v>
      </c>
      <c r="D72" s="7" t="s">
        <v>39</v>
      </c>
      <c r="E72" s="21" t="s">
        <v>51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1" ht="69" hidden="1" customHeight="1">
      <c r="A73" s="10"/>
      <c r="B73" s="10"/>
      <c r="C73" s="16" t="s">
        <v>25</v>
      </c>
      <c r="D73" s="7" t="s">
        <v>39</v>
      </c>
      <c r="E73" s="64" t="s">
        <v>54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1" ht="61.9" hidden="1" customHeight="1">
      <c r="A74" s="10"/>
      <c r="B74" s="10"/>
      <c r="C74" s="16" t="s">
        <v>79</v>
      </c>
      <c r="D74" s="7" t="s">
        <v>82</v>
      </c>
      <c r="E74" s="63" t="s">
        <v>52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1" s="23" customFormat="1" ht="31.9" customHeight="1">
      <c r="A75" s="31"/>
      <c r="B75" s="31"/>
      <c r="C75" s="34" t="s">
        <v>118</v>
      </c>
      <c r="D75" s="35" t="s">
        <v>179</v>
      </c>
      <c r="E75" s="77" t="s">
        <v>53</v>
      </c>
      <c r="F75" s="56">
        <v>40814200</v>
      </c>
      <c r="G75" s="57">
        <v>27209468</v>
      </c>
      <c r="H75" s="56">
        <v>37841400</v>
      </c>
      <c r="I75" s="57">
        <v>28162900</v>
      </c>
      <c r="J75" s="57">
        <v>29039600</v>
      </c>
      <c r="K75" s="36"/>
    </row>
    <row r="76" spans="1:11" ht="29.25" customHeight="1">
      <c r="A76" s="10"/>
      <c r="B76" s="10"/>
      <c r="C76" s="16" t="s">
        <v>119</v>
      </c>
      <c r="D76" s="7" t="s">
        <v>41</v>
      </c>
      <c r="E76" s="79"/>
      <c r="F76" s="56">
        <v>4329540</v>
      </c>
      <c r="G76" s="57">
        <v>2886360</v>
      </c>
      <c r="H76" s="56">
        <v>3409330</v>
      </c>
      <c r="I76" s="57">
        <v>0</v>
      </c>
      <c r="J76" s="57">
        <v>0</v>
      </c>
    </row>
    <row r="77" spans="1:11" ht="63">
      <c r="A77" s="10"/>
      <c r="B77" s="10"/>
      <c r="C77" s="16" t="s">
        <v>165</v>
      </c>
      <c r="D77" s="7" t="s">
        <v>166</v>
      </c>
      <c r="E77" s="21" t="s">
        <v>50</v>
      </c>
      <c r="F77" s="57">
        <v>2902109.91</v>
      </c>
      <c r="G77" s="57">
        <v>2889658.99</v>
      </c>
      <c r="H77" s="57">
        <v>2902109.91</v>
      </c>
      <c r="I77" s="57">
        <v>3079187.8</v>
      </c>
      <c r="J77" s="57">
        <v>0</v>
      </c>
    </row>
    <row r="78" spans="1:11" ht="45.75" hidden="1" customHeight="1">
      <c r="A78" s="10"/>
      <c r="B78" s="10"/>
      <c r="C78" s="16" t="s">
        <v>154</v>
      </c>
      <c r="D78" s="7" t="s">
        <v>180</v>
      </c>
      <c r="E78" s="77" t="s">
        <v>52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1" ht="63" hidden="1">
      <c r="A79" s="10"/>
      <c r="B79" s="10"/>
      <c r="C79" s="16" t="s">
        <v>145</v>
      </c>
      <c r="D79" s="7" t="s">
        <v>146</v>
      </c>
      <c r="E79" s="87"/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1" ht="47.25">
      <c r="A80" s="10"/>
      <c r="B80" s="10"/>
      <c r="C80" s="16" t="s">
        <v>173</v>
      </c>
      <c r="D80" s="7" t="s">
        <v>174</v>
      </c>
      <c r="E80" s="88"/>
      <c r="F80" s="57">
        <v>951649.6</v>
      </c>
      <c r="G80" s="57">
        <v>394399.93</v>
      </c>
      <c r="H80" s="57">
        <v>0</v>
      </c>
      <c r="I80" s="57">
        <v>0</v>
      </c>
      <c r="J80" s="57">
        <v>0</v>
      </c>
    </row>
    <row r="81" spans="1:11" ht="52.5" hidden="1" customHeight="1">
      <c r="A81" s="10"/>
      <c r="B81" s="10"/>
      <c r="C81" s="16" t="s">
        <v>164</v>
      </c>
      <c r="D81" s="7" t="s">
        <v>163</v>
      </c>
      <c r="E81" s="21" t="s">
        <v>51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</row>
    <row r="82" spans="1:11" ht="51" hidden="1">
      <c r="A82" s="10"/>
      <c r="B82" s="10"/>
      <c r="C82" s="16" t="s">
        <v>147</v>
      </c>
      <c r="D82" s="7" t="s">
        <v>148</v>
      </c>
      <c r="E82" s="21" t="s">
        <v>50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</row>
    <row r="83" spans="1:11" ht="51" hidden="1">
      <c r="A83" s="10"/>
      <c r="B83" s="10"/>
      <c r="C83" s="16" t="s">
        <v>45</v>
      </c>
      <c r="D83" s="7" t="s">
        <v>40</v>
      </c>
      <c r="E83" s="21" t="s">
        <v>50</v>
      </c>
      <c r="F83" s="57"/>
      <c r="G83" s="57"/>
      <c r="H83" s="57">
        <v>0</v>
      </c>
      <c r="I83" s="57">
        <v>0</v>
      </c>
      <c r="J83" s="57">
        <v>0</v>
      </c>
    </row>
    <row r="84" spans="1:11" ht="79.900000000000006" hidden="1" customHeight="1">
      <c r="A84" s="10"/>
      <c r="B84" s="10"/>
      <c r="C84" s="16" t="s">
        <v>83</v>
      </c>
      <c r="D84" s="7" t="s">
        <v>84</v>
      </c>
      <c r="E84" s="21" t="s">
        <v>51</v>
      </c>
      <c r="F84" s="57"/>
      <c r="G84" s="57"/>
      <c r="H84" s="57">
        <v>0</v>
      </c>
      <c r="I84" s="57">
        <v>0</v>
      </c>
      <c r="J84" s="57">
        <v>0</v>
      </c>
    </row>
    <row r="85" spans="1:11" ht="39.75" customHeight="1">
      <c r="A85" s="10"/>
      <c r="B85" s="10"/>
      <c r="C85" s="16" t="s">
        <v>120</v>
      </c>
      <c r="D85" s="7" t="s">
        <v>40</v>
      </c>
      <c r="E85" s="21" t="s">
        <v>50</v>
      </c>
      <c r="F85" s="56">
        <v>1528544.52</v>
      </c>
      <c r="G85" s="57">
        <v>1348174.02</v>
      </c>
      <c r="H85" s="56">
        <v>721482</v>
      </c>
      <c r="I85" s="57">
        <v>0</v>
      </c>
      <c r="J85" s="57">
        <v>0</v>
      </c>
    </row>
    <row r="86" spans="1:11" ht="52.5" customHeight="1">
      <c r="A86" s="10"/>
      <c r="B86" s="10"/>
      <c r="C86" s="16" t="s">
        <v>121</v>
      </c>
      <c r="D86" s="7" t="s">
        <v>40</v>
      </c>
      <c r="E86" s="63" t="s">
        <v>52</v>
      </c>
      <c r="F86" s="56">
        <v>1511854.88</v>
      </c>
      <c r="G86" s="57">
        <v>684303.9</v>
      </c>
      <c r="H86" s="56">
        <v>727066.88</v>
      </c>
      <c r="I86" s="57">
        <v>101640</v>
      </c>
      <c r="J86" s="57">
        <v>101640</v>
      </c>
      <c r="K86" s="22"/>
    </row>
    <row r="87" spans="1:11" ht="53.25" customHeight="1">
      <c r="A87" s="10"/>
      <c r="B87" s="10"/>
      <c r="C87" s="16" t="s">
        <v>122</v>
      </c>
      <c r="D87" s="7" t="s">
        <v>40</v>
      </c>
      <c r="E87" s="63" t="s">
        <v>53</v>
      </c>
      <c r="F87" s="56">
        <v>423902</v>
      </c>
      <c r="G87" s="57">
        <v>317926</v>
      </c>
      <c r="H87" s="56">
        <v>423940</v>
      </c>
      <c r="I87" s="57">
        <v>0</v>
      </c>
      <c r="J87" s="57">
        <v>0</v>
      </c>
    </row>
    <row r="88" spans="1:11" ht="81" customHeight="1">
      <c r="A88" s="10"/>
      <c r="B88" s="10"/>
      <c r="C88" s="16" t="s">
        <v>57</v>
      </c>
      <c r="D88" s="7" t="s">
        <v>40</v>
      </c>
      <c r="E88" s="21" t="s">
        <v>51</v>
      </c>
      <c r="F88" s="57">
        <v>320760</v>
      </c>
      <c r="G88" s="57">
        <v>0</v>
      </c>
      <c r="H88" s="57">
        <v>0</v>
      </c>
      <c r="I88" s="57">
        <v>0</v>
      </c>
      <c r="J88" s="57">
        <v>0</v>
      </c>
    </row>
    <row r="89" spans="1:11" ht="51">
      <c r="A89" s="10"/>
      <c r="B89" s="10"/>
      <c r="C89" s="16" t="s">
        <v>123</v>
      </c>
      <c r="D89" s="7" t="s">
        <v>42</v>
      </c>
      <c r="E89" s="21" t="s">
        <v>50</v>
      </c>
      <c r="F89" s="56">
        <v>374413.59</v>
      </c>
      <c r="G89" s="57">
        <v>252300</v>
      </c>
      <c r="H89" s="56">
        <v>370875.82</v>
      </c>
      <c r="I89" s="57">
        <v>331015.59999999998</v>
      </c>
      <c r="J89" s="57">
        <v>331015.59999999998</v>
      </c>
    </row>
    <row r="90" spans="1:11" ht="54" customHeight="1">
      <c r="A90" s="10"/>
      <c r="B90" s="10"/>
      <c r="C90" s="16" t="s">
        <v>124</v>
      </c>
      <c r="D90" s="7" t="s">
        <v>42</v>
      </c>
      <c r="E90" s="63" t="s">
        <v>52</v>
      </c>
      <c r="F90" s="56">
        <v>231249.75</v>
      </c>
      <c r="G90" s="57">
        <v>140228.99</v>
      </c>
      <c r="H90" s="56">
        <v>231249.75</v>
      </c>
      <c r="I90" s="57">
        <v>272230.38</v>
      </c>
      <c r="J90" s="57">
        <v>272230.38</v>
      </c>
    </row>
    <row r="91" spans="1:11" ht="31.5" customHeight="1">
      <c r="A91" s="10"/>
      <c r="B91" s="10"/>
      <c r="C91" s="16" t="s">
        <v>125</v>
      </c>
      <c r="D91" s="7" t="s">
        <v>42</v>
      </c>
      <c r="E91" s="75" t="s">
        <v>51</v>
      </c>
      <c r="F91" s="56">
        <v>83354.570000000007</v>
      </c>
      <c r="G91" s="57">
        <v>0</v>
      </c>
      <c r="H91" s="56">
        <v>83354.570000000007</v>
      </c>
      <c r="I91" s="57">
        <v>4805.25</v>
      </c>
      <c r="J91" s="57">
        <v>4805.25</v>
      </c>
    </row>
    <row r="92" spans="1:11" ht="45" customHeight="1">
      <c r="A92" s="10"/>
      <c r="B92" s="10"/>
      <c r="C92" s="16" t="s">
        <v>155</v>
      </c>
      <c r="D92" s="7" t="s">
        <v>181</v>
      </c>
      <c r="E92" s="76"/>
      <c r="F92" s="57">
        <v>0</v>
      </c>
      <c r="G92" s="57">
        <v>0</v>
      </c>
      <c r="H92" s="57">
        <v>1725124.5</v>
      </c>
      <c r="I92" s="57">
        <v>1725124.5</v>
      </c>
      <c r="J92" s="57">
        <v>575041.5</v>
      </c>
    </row>
    <row r="93" spans="1:11" ht="45" customHeight="1">
      <c r="A93" s="10"/>
      <c r="B93" s="10"/>
      <c r="C93" s="16" t="s">
        <v>196</v>
      </c>
      <c r="D93" s="7" t="s">
        <v>46</v>
      </c>
      <c r="E93" s="63" t="s">
        <v>50</v>
      </c>
      <c r="F93" s="57">
        <v>112.29</v>
      </c>
      <c r="G93" s="57">
        <v>0</v>
      </c>
      <c r="H93" s="57">
        <v>0</v>
      </c>
      <c r="I93" s="57">
        <v>0</v>
      </c>
      <c r="J93" s="57">
        <v>0</v>
      </c>
    </row>
    <row r="94" spans="1:11" ht="54" customHeight="1">
      <c r="A94" s="10"/>
      <c r="B94" s="10"/>
      <c r="C94" s="16" t="s">
        <v>126</v>
      </c>
      <c r="D94" s="7" t="s">
        <v>46</v>
      </c>
      <c r="E94" s="63" t="s">
        <v>53</v>
      </c>
      <c r="F94" s="57">
        <v>0</v>
      </c>
      <c r="G94" s="57">
        <v>0</v>
      </c>
      <c r="H94" s="56">
        <v>139.12</v>
      </c>
      <c r="I94" s="57">
        <v>7854.43</v>
      </c>
      <c r="J94" s="57">
        <v>0</v>
      </c>
    </row>
    <row r="95" spans="1:11" ht="42" customHeight="1">
      <c r="A95" s="10"/>
      <c r="B95" s="10"/>
      <c r="C95" s="16" t="s">
        <v>197</v>
      </c>
      <c r="D95" s="7" t="s">
        <v>198</v>
      </c>
      <c r="E95" s="63" t="s">
        <v>50</v>
      </c>
      <c r="F95" s="56">
        <v>56749</v>
      </c>
      <c r="G95" s="57">
        <v>0</v>
      </c>
      <c r="H95" s="57">
        <v>0</v>
      </c>
      <c r="I95" s="57">
        <v>0</v>
      </c>
      <c r="J95" s="57">
        <v>0</v>
      </c>
    </row>
    <row r="96" spans="1:11" ht="51.75" customHeight="1">
      <c r="A96" s="10"/>
      <c r="B96" s="10"/>
      <c r="C96" s="16" t="s">
        <v>127</v>
      </c>
      <c r="D96" s="7" t="s">
        <v>47</v>
      </c>
      <c r="E96" s="63" t="s">
        <v>52</v>
      </c>
      <c r="F96" s="56">
        <v>17376086</v>
      </c>
      <c r="G96" s="57">
        <v>11590171</v>
      </c>
      <c r="H96" s="56">
        <v>17376086</v>
      </c>
      <c r="I96" s="57">
        <v>5541137</v>
      </c>
      <c r="J96" s="57">
        <v>5541137</v>
      </c>
    </row>
    <row r="97" spans="1:12" ht="53.25" customHeight="1">
      <c r="A97" s="10"/>
      <c r="B97" s="10"/>
      <c r="C97" s="16" t="s">
        <v>128</v>
      </c>
      <c r="D97" s="7" t="s">
        <v>43</v>
      </c>
      <c r="E97" s="64" t="s">
        <v>53</v>
      </c>
      <c r="F97" s="56">
        <v>6228905.2800000003</v>
      </c>
      <c r="G97" s="57">
        <v>3959171.42</v>
      </c>
      <c r="H97" s="56">
        <v>5664932</v>
      </c>
      <c r="I97" s="57">
        <v>4627232</v>
      </c>
      <c r="J97" s="57">
        <v>4825692</v>
      </c>
    </row>
    <row r="98" spans="1:12" ht="54" customHeight="1">
      <c r="A98" s="10"/>
      <c r="B98" s="10"/>
      <c r="C98" s="16" t="s">
        <v>167</v>
      </c>
      <c r="D98" s="7" t="s">
        <v>168</v>
      </c>
      <c r="E98" s="63" t="s">
        <v>52</v>
      </c>
      <c r="F98" s="57">
        <v>1640520</v>
      </c>
      <c r="G98" s="57">
        <v>982636.21</v>
      </c>
      <c r="H98" s="57">
        <v>1640520</v>
      </c>
      <c r="I98" s="57">
        <v>1640520</v>
      </c>
      <c r="J98" s="57">
        <v>0</v>
      </c>
    </row>
    <row r="99" spans="1:12" ht="54" customHeight="1">
      <c r="A99" s="10"/>
      <c r="B99" s="10"/>
      <c r="C99" s="16" t="s">
        <v>227</v>
      </c>
      <c r="D99" s="7" t="s">
        <v>44</v>
      </c>
      <c r="E99" s="64" t="s">
        <v>50</v>
      </c>
      <c r="F99" s="57">
        <v>781200</v>
      </c>
      <c r="G99" s="57">
        <v>781200</v>
      </c>
      <c r="H99" s="57"/>
      <c r="I99" s="57"/>
      <c r="J99" s="57"/>
    </row>
    <row r="100" spans="1:12" ht="59.25" customHeight="1">
      <c r="A100" s="10"/>
      <c r="B100" s="10"/>
      <c r="C100" s="16" t="s">
        <v>129</v>
      </c>
      <c r="D100" s="7" t="s">
        <v>44</v>
      </c>
      <c r="E100" s="64" t="s">
        <v>53</v>
      </c>
      <c r="F100" s="57">
        <v>678050</v>
      </c>
      <c r="G100" s="57">
        <v>678050</v>
      </c>
      <c r="H100" s="57">
        <v>0</v>
      </c>
      <c r="I100" s="57">
        <v>0</v>
      </c>
      <c r="J100" s="57">
        <v>0</v>
      </c>
    </row>
    <row r="101" spans="1:12" ht="66.75" hidden="1" customHeight="1">
      <c r="A101" s="19"/>
      <c r="B101" s="19"/>
      <c r="C101" s="16" t="s">
        <v>93</v>
      </c>
      <c r="D101" s="11" t="s">
        <v>90</v>
      </c>
      <c r="E101" s="63" t="s">
        <v>52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2" ht="32.25" hidden="1" customHeight="1">
      <c r="A102" s="19"/>
      <c r="B102" s="19"/>
      <c r="C102" s="16" t="s">
        <v>89</v>
      </c>
      <c r="D102" s="11" t="s">
        <v>90</v>
      </c>
      <c r="E102" s="77" t="s">
        <v>53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</row>
    <row r="103" spans="1:12" ht="46.9" hidden="1" customHeight="1">
      <c r="A103" s="19"/>
      <c r="B103" s="19"/>
      <c r="C103" s="17" t="s">
        <v>80</v>
      </c>
      <c r="D103" s="11" t="s">
        <v>81</v>
      </c>
      <c r="E103" s="79"/>
      <c r="F103" s="57">
        <v>0</v>
      </c>
      <c r="G103" s="57">
        <v>0</v>
      </c>
      <c r="H103" s="57">
        <v>0</v>
      </c>
      <c r="I103" s="57">
        <v>0</v>
      </c>
      <c r="J103" s="57">
        <v>0</v>
      </c>
    </row>
    <row r="104" spans="1:12" ht="51" hidden="1">
      <c r="A104" s="19"/>
      <c r="B104" s="19"/>
      <c r="C104" s="17" t="s">
        <v>69</v>
      </c>
      <c r="D104" s="11" t="s">
        <v>58</v>
      </c>
      <c r="E104" s="21" t="s">
        <v>50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</row>
    <row r="105" spans="1:12" ht="40.5" hidden="1" customHeight="1">
      <c r="A105" s="19"/>
      <c r="B105" s="19"/>
      <c r="C105" s="17" t="s">
        <v>130</v>
      </c>
      <c r="D105" s="11" t="s">
        <v>92</v>
      </c>
      <c r="E105" s="21" t="s">
        <v>50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</row>
    <row r="106" spans="1:12" ht="51" customHeight="1">
      <c r="A106" s="19"/>
      <c r="B106" s="19"/>
      <c r="C106" s="17" t="s">
        <v>131</v>
      </c>
      <c r="D106" s="11" t="s">
        <v>92</v>
      </c>
      <c r="E106" s="63" t="s">
        <v>52</v>
      </c>
      <c r="F106" s="57">
        <v>-65576.789999999994</v>
      </c>
      <c r="G106" s="58">
        <v>-65576.789999999994</v>
      </c>
      <c r="H106" s="57">
        <v>0</v>
      </c>
      <c r="I106" s="57">
        <v>0</v>
      </c>
      <c r="J106" s="57">
        <v>0</v>
      </c>
    </row>
    <row r="107" spans="1:12" ht="55.5" customHeight="1">
      <c r="A107" s="19"/>
      <c r="B107" s="19"/>
      <c r="C107" s="17" t="s">
        <v>156</v>
      </c>
      <c r="D107" s="11" t="s">
        <v>92</v>
      </c>
      <c r="E107" s="21" t="s">
        <v>53</v>
      </c>
      <c r="F107" s="57">
        <v>-201565.56</v>
      </c>
      <c r="G107" s="58">
        <v>-201565.56</v>
      </c>
      <c r="H107" s="57">
        <v>0</v>
      </c>
      <c r="I107" s="57">
        <v>0</v>
      </c>
      <c r="J107" s="57">
        <v>0</v>
      </c>
      <c r="K107" s="20"/>
    </row>
    <row r="108" spans="1:12" ht="56.25" hidden="1" customHeight="1">
      <c r="A108" s="19"/>
      <c r="B108" s="19"/>
      <c r="C108" s="17" t="s">
        <v>132</v>
      </c>
      <c r="D108" s="11" t="s">
        <v>96</v>
      </c>
      <c r="E108" s="21" t="s">
        <v>51</v>
      </c>
      <c r="F108" s="57">
        <v>0</v>
      </c>
      <c r="G108" s="58">
        <v>0</v>
      </c>
      <c r="H108" s="57">
        <v>0</v>
      </c>
      <c r="I108" s="57">
        <v>0</v>
      </c>
      <c r="J108" s="57">
        <v>0</v>
      </c>
      <c r="K108" s="20"/>
    </row>
    <row r="109" spans="1:12" ht="21.75" customHeight="1">
      <c r="A109" s="12"/>
      <c r="B109" s="12"/>
      <c r="C109" s="12"/>
      <c r="D109" s="12"/>
      <c r="E109" s="13" t="s">
        <v>9</v>
      </c>
      <c r="F109" s="57">
        <f>SUM(F9:F108)</f>
        <v>95196179.039999992</v>
      </c>
      <c r="G109" s="58">
        <f>SUM(G9:G108)</f>
        <v>63446759.020000003</v>
      </c>
      <c r="H109" s="57">
        <f>SUM(H9:H108)</f>
        <v>88521868.439999998</v>
      </c>
      <c r="I109" s="57">
        <f>SUM(I9:I108)</f>
        <v>60785248.050000004</v>
      </c>
      <c r="J109" s="57">
        <f>SUM(J9:J108)</f>
        <v>56237222.820000008</v>
      </c>
      <c r="K109" s="14"/>
      <c r="L109" s="9"/>
    </row>
    <row r="110" spans="1:12" ht="9.75" customHeight="1">
      <c r="A110" s="3"/>
      <c r="B110" s="3"/>
      <c r="C110" s="3"/>
      <c r="D110" s="8"/>
      <c r="E110" s="6"/>
      <c r="F110" s="30"/>
      <c r="G110" s="26"/>
      <c r="H110" s="26"/>
      <c r="I110" s="26"/>
      <c r="J110" s="26"/>
      <c r="K110" s="9"/>
      <c r="L110" s="9"/>
    </row>
    <row r="111" spans="1:12" ht="20.25" hidden="1" customHeight="1">
      <c r="A111" s="91" t="s">
        <v>97</v>
      </c>
      <c r="B111" s="91"/>
      <c r="C111" s="91"/>
      <c r="D111" s="91"/>
      <c r="E111" s="92"/>
      <c r="F111" s="92"/>
      <c r="G111" s="27"/>
      <c r="H111" s="27"/>
      <c r="I111" s="28"/>
      <c r="J111" s="28"/>
    </row>
    <row r="112" spans="1:12" ht="18.75">
      <c r="A112" s="91" t="s">
        <v>153</v>
      </c>
      <c r="B112" s="91"/>
      <c r="C112" s="91"/>
      <c r="D112" s="91"/>
      <c r="E112" s="93"/>
      <c r="F112" s="93"/>
      <c r="G112" s="27"/>
      <c r="H112" s="27"/>
      <c r="I112" s="28"/>
      <c r="J112" s="28"/>
    </row>
    <row r="113" spans="1:10">
      <c r="A113" s="4"/>
      <c r="B113" s="4"/>
      <c r="C113" s="4"/>
      <c r="D113" s="4"/>
      <c r="E113" s="4"/>
      <c r="F113" s="29"/>
      <c r="G113" s="29"/>
      <c r="H113" s="29"/>
      <c r="I113" s="29"/>
      <c r="J113" s="29"/>
    </row>
    <row r="114" spans="1:10" ht="18.75">
      <c r="A114" s="94" t="s">
        <v>228</v>
      </c>
      <c r="B114" s="94"/>
      <c r="C114" s="94"/>
      <c r="D114" s="94"/>
    </row>
    <row r="115" spans="1:10">
      <c r="A115" s="5"/>
    </row>
    <row r="116" spans="1:10" ht="19.5" customHeight="1">
      <c r="A116" s="89" t="s">
        <v>10</v>
      </c>
      <c r="B116" s="89"/>
      <c r="C116" s="89"/>
      <c r="D116" s="89"/>
      <c r="E116" s="89"/>
      <c r="F116" s="89"/>
      <c r="G116" s="89"/>
      <c r="H116" s="89"/>
      <c r="I116" s="89"/>
      <c r="J116" s="90"/>
    </row>
  </sheetData>
  <mergeCells count="29">
    <mergeCell ref="A2:J2"/>
    <mergeCell ref="A3:J3"/>
    <mergeCell ref="A4:J4"/>
    <mergeCell ref="A6:A7"/>
    <mergeCell ref="B6:B7"/>
    <mergeCell ref="C6:D6"/>
    <mergeCell ref="E6:E7"/>
    <mergeCell ref="F6:F7"/>
    <mergeCell ref="G6:G7"/>
    <mergeCell ref="H6:J6"/>
    <mergeCell ref="E91:E92"/>
    <mergeCell ref="E9:E12"/>
    <mergeCell ref="E13:E16"/>
    <mergeCell ref="E17:E28"/>
    <mergeCell ref="E39:E41"/>
    <mergeCell ref="E43:E44"/>
    <mergeCell ref="E46:E48"/>
    <mergeCell ref="E49:E54"/>
    <mergeCell ref="E55:E57"/>
    <mergeCell ref="E58:E65"/>
    <mergeCell ref="E75:E76"/>
    <mergeCell ref="E78:E80"/>
    <mergeCell ref="A116:J116"/>
    <mergeCell ref="E102:E103"/>
    <mergeCell ref="A111:D111"/>
    <mergeCell ref="E111:F111"/>
    <mergeCell ref="A112:D112"/>
    <mergeCell ref="E112:F112"/>
    <mergeCell ref="A114:D114"/>
  </mergeCells>
  <pageMargins left="0.23622047244094491" right="0.15748031496062992" top="0.34" bottom="0.28000000000000003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22</vt:i4>
      </vt:variant>
    </vt:vector>
  </HeadingPairs>
  <TitlesOfParts>
    <vt:vector size="33" baseType="lpstr">
      <vt:lpstr>к проекту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август!Заголовки_для_печати</vt:lpstr>
      <vt:lpstr>апрель!Заголовки_для_печати</vt:lpstr>
      <vt:lpstr>июль!Заголовки_для_печати</vt:lpstr>
      <vt:lpstr>июнь!Заголовки_для_печати</vt:lpstr>
      <vt:lpstr>'к проекту'!Заголовки_для_печати</vt:lpstr>
      <vt:lpstr>май!Заголовки_для_печати</vt:lpstr>
      <vt:lpstr>март!Заголовки_для_печати</vt:lpstr>
      <vt:lpstr>октябрь!Заголовки_для_печати</vt:lpstr>
      <vt:lpstr>сентябрь!Заголовки_для_печати</vt:lpstr>
      <vt:lpstr>февраль!Заголовки_для_печати</vt:lpstr>
      <vt:lpstr>январь!Заголовки_для_печати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'к проекту'!Область_печати</vt:lpstr>
      <vt:lpstr>май!Область_печати</vt:lpstr>
      <vt:lpstr>март!Область_печати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2021-11-01T14:29:38Z</dcterms:modified>
</cp:coreProperties>
</file>