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10" windowWidth="15480" windowHeight="682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2">'Источники'!$1:$5</definedName>
  </definedNames>
  <calcPr fullCalcOnLoad="1"/>
</workbook>
</file>

<file path=xl/sharedStrings.xml><?xml version="1.0" encoding="utf-8"?>
<sst xmlns="http://schemas.openxmlformats.org/spreadsheetml/2006/main" count="508" uniqueCount="309">
  <si>
    <t>Доходы бюджета - ИТОГО</t>
  </si>
  <si>
    <t>х</t>
  </si>
  <si>
    <t>-</t>
  </si>
  <si>
    <t xml:space="preserve">  НАЛОГИ НА ПРИБЫЛЬ, ДОХОДЫ</t>
  </si>
  <si>
    <t xml:space="preserve"> 000 1010000000 0000 000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</si>
  <si>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</si>
  <si>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</si>
  <si>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</si>
  <si>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</si>
  <si>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</si>
  <si>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</si>
  <si>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</si>
  <si>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</si>
  <si>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</si>
  <si>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</si>
  <si>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</si>
  <si>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</si>
  <si>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</si>
  <si>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</si>
  <si>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</si>
  <si>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</si>
  <si>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</si>
  <si>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</si>
  <si>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</si>
  <si>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</si>
  <si>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</si>
  <si>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000 1050201002 0000 110</t>
  </si>
  <si>
    <t xml:space="preserve">  Единый сельскохозяйственный налог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</si>
  <si>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</si>
  <si>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</si>
  <si>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</si>
  <si>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</si>
  <si>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</si>
  <si>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</si>
  <si>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</si>
  <si>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</si>
  <si>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</si>
  <si>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</si>
  <si>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</si>
  <si>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</si>
  <si>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</si>
  <si>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</si>
  <si>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</si>
  <si>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</si>
  <si>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</si>
  <si>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</si>
  <si>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</si>
  <si>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</si>
  <si>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</si>
  <si>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</si>
  <si>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</si>
  <si>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</si>
  <si>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</si>
  <si>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</si>
  <si>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</si>
  <si>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</si>
  <si>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</si>
  <si>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</si>
  <si>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</si>
  <si>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</si>
  <si>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</si>
  <si>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</si>
  <si>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</si>
  <si>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</si>
  <si>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</si>
  <si>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</si>
  <si>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</si>
  <si>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</si>
  <si>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</si>
  <si>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</si>
  <si>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</si>
  <si>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</si>
  <si>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</si>
  <si>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</si>
  <si>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</si>
  <si>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</si>
  <si>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</si>
  <si>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</si>
  <si>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</si>
  <si>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</si>
  <si>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</si>
  <si>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</si>
  <si>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</si>
  <si>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</si>
  <si>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</si>
  <si>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</si>
  <si>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</si>
  <si>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</si>
  <si>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</si>
  <si>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</si>
  <si>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</si>
  <si>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</si>
  <si>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</si>
  <si>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</si>
  <si>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</si>
  <si>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</si>
  <si>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</si>
  <si>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</si>
  <si>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</si>
  <si>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</si>
  <si>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</si>
  <si>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</si>
  <si>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</si>
  <si>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</si>
  <si>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</si>
  <si>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</si>
  <si>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</si>
  <si>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</si>
  <si>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</si>
  <si>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</si>
  <si>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</si>
  <si>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</si>
  <si>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</si>
  <si>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</si>
  <si>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</si>
  <si>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</si>
  <si>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</si>
  <si>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</si>
  <si>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</si>
  <si>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</si>
  <si>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</si>
  <si>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</si>
  <si>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</si>
  <si>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</si>
  <si>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</si>
  <si>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</si>
  <si>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</si>
  <si>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</si>
  <si>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</si>
  <si>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</si>
  <si>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</si>
  <si>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сельских поселений на выравнивание бюджетной обеспеченности</t>
  </si>
  <si>
    <t xml:space="preserve"> 000 2021500110 0000 151</t>
  </si>
  <si>
    <t xml:space="preserve">  Дотации бюджетам городских поселений на выравнивание бюджетной обеспеченности</t>
  </si>
  <si>
    <t xml:space="preserve"> 000 2021500113 0000 151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</si>
  <si>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</si>
  <si>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</si>
  <si>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</si>
  <si>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</si>
  <si>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</si>
  <si>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</si>
  <si>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</si>
  <si>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</si>
  <si>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</si>
  <si>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</si>
  <si>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</si>
  <si>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</si>
  <si>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</si>
  <si>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</si>
  <si>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</si>
  <si>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</si>
  <si>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</si>
  <si>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</si>
  <si>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</si>
  <si>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</si>
  <si>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</si>
  <si>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</si>
  <si>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</si>
  <si>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</si>
  <si>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</si>
  <si>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</si>
  <si>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</si>
  <si>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</si>
  <si>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</si>
  <si>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</si>
  <si>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</si>
  <si>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000 2024001410 0000 151</t>
  </si>
  <si>
    <t xml:space="preserve">  Прочие межбюджетные трансферты, передаваемые бюджетам</t>
  </si>
  <si>
    <t xml:space="preserve"> 000 2024999900 0000 151</t>
  </si>
  <si>
    <t xml:space="preserve">  Прочие межбюджетные трансферты, передаваемые бюджетам муниципальных районов</t>
  </si>
  <si>
    <t xml:space="preserve"> 000 2024999905 0000 151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</si>
  <si>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</si>
  <si>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</si>
  <si>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</si>
  <si>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</si>
  <si>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</si>
  <si>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</si>
  <si>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</si>
  <si>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</si>
  <si>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</si>
  <si>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</si>
  <si>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</si>
  <si>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</si>
  <si>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</si>
  <si>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</si>
  <si>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</si>
  <si>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</si>
  <si>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</si>
  <si>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</si>
  <si>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</si>
  <si>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</si>
  <si>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</si>
  <si>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</si>
  <si>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</si>
  <si>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</si>
  <si>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</si>
  <si>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</si>
  <si>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</si>
  <si>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</si>
  <si>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</si>
  <si>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</si>
  <si>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</si>
  <si>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</si>
  <si>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</si>
  <si>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</si>
  <si>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</si>
  <si>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 Транспорт</t>
  </si>
  <si>
    <t xml:space="preserve"> 000 0408 0000000000 000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</si>
  <si>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</si>
  <si>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</si>
  <si>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</si>
  <si>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</si>
  <si>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</si>
  <si>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</si>
  <si>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</si>
  <si>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</si>
  <si>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</si>
  <si>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</si>
  <si>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</si>
  <si>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</si>
  <si>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ОХРАНА ОКРУЖАЮЩЕЙ СРЕДЫ</t>
  </si>
  <si>
    <t xml:space="preserve"> 000 0600 0000000000 000</t>
  </si>
  <si>
    <t xml:space="preserve">  Сбор, удаление отходов и очистка сточных вод</t>
  </si>
  <si>
    <t xml:space="preserve"> 000 0602 0000000000 000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</si>
  <si>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</si>
  <si>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</si>
  <si>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</si>
  <si>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</si>
  <si>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</si>
  <si>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</si>
  <si>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Начальное профессиональное образование</t>
  </si>
  <si>
    <t xml:space="preserve"> 000 0703 0000000000 000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</si>
  <si>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</si>
  <si>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</si>
  <si>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</si>
  <si>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</si>
  <si>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</si>
  <si>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</si>
  <si>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</si>
  <si>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</si>
  <si>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</si>
  <si>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</si>
  <si>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</si>
  <si>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</si>
  <si>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</si>
  <si>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</si>
  <si>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</si>
  <si>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</si>
  <si>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Охрана семьи и детства</t>
  </si>
  <si>
    <t xml:space="preserve"> 000 1004 0000000000 000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</si>
  <si>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</si>
  <si>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</si>
  <si>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</si>
  <si>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</si>
  <si>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>Результат исполнения бюджета (дефицит / профицит)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</si>
  <si>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</si>
  <si>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</si>
  <si>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</si>
  <si>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</si>
  <si>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</si>
  <si>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</si>
  <si>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</si>
  <si>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</si>
  <si>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</si>
  <si>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</si>
  <si>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</si>
  <si>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</si>
  <si>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</si>
  <si>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</si>
  <si>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</si>
  <si>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</si>
  <si>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</si>
  <si>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</si>
  <si>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</si>
  <si>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</si>
  <si>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</si>
  <si>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</si>
  <si>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</si>
  <si>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</si>
  <si>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</si>
  <si>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</si>
  <si>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</si>
  <si>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</si>
  <si>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</si>
  <si>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</si>
  <si>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</si>
  <si>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</si>
  <si>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</si>
  <si>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</si>
  <si>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</si>
  <si>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</si>
  <si>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 xml:space="preserve"> Наименование показателя</t>
  </si>
  <si>
    <t>Код расходов по БК</t>
  </si>
  <si>
    <t>% исполнения</t>
  </si>
  <si>
    <t>РАСХОДЫ</t>
  </si>
  <si>
    <t>План на 2017 год</t>
  </si>
  <si>
    <t>Исполнено по состоянию на 01.04.2017г.</t>
  </si>
  <si>
    <t>Отчет об исполнении  бюджета</t>
  </si>
  <si>
    <t>Верхнеландеховского муниципального района</t>
  </si>
  <si>
    <t>Код дохода по КД</t>
  </si>
  <si>
    <t>Доходы</t>
  </si>
  <si>
    <t>План на 2017год</t>
  </si>
  <si>
    <t>Исполнено по состоянию на 01.04.2017</t>
  </si>
  <si>
    <t>за 1 квартал 2017 года</t>
  </si>
  <si>
    <t xml:space="preserve">Код источника финансирования по бюджетной классификации </t>
  </si>
  <si>
    <t>Источники финансирования дефицита бюджета</t>
  </si>
  <si>
    <t xml:space="preserve">  НАЛОГОВЫЕ И НЕНАЛОГОВЫЕ ДОХОДЫ</t>
  </si>
  <si>
    <t xml:space="preserve"> 000 1000000000 0000 000</t>
  </si>
  <si>
    <t>Утвержден постановлением  администрации  Верхнеландеховского муниципального района                               от  21.04.2017 № 138-п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</si>
</sst>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%"/>
    <numFmt numFmtId="166" formatCode="#,##0.0"/>
  </numFmts>
  <fonts count="74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Times New Roman"/>
      <family val="0"/>
    </font>
    <font>
      <b/>
      <i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49" fontId="45" fillId="0" borderId="0">
      <alignment horizontal="center"/>
      <protection/>
    </xf>
    <xf numFmtId="49" fontId="45" fillId="0" borderId="1">
      <alignment horizontal="center" wrapText="1"/>
      <protection/>
    </xf>
    <xf numFmtId="49" fontId="45" fillId="0" borderId="2">
      <alignment horizontal="center" wrapText="1"/>
      <protection/>
    </xf>
    <xf numFmtId="49" fontId="45" fillId="0" borderId="3">
      <alignment horizontal="center"/>
      <protection/>
    </xf>
    <xf numFmtId="49" fontId="45" fillId="0" borderId="4">
      <alignment/>
      <protection/>
    </xf>
    <xf numFmtId="4" fontId="45" fillId="0" borderId="3">
      <alignment horizontal="right"/>
      <protection/>
    </xf>
    <xf numFmtId="4" fontId="45" fillId="0" borderId="1">
      <alignment horizontal="right"/>
      <protection/>
    </xf>
    <xf numFmtId="49" fontId="45" fillId="0" borderId="0">
      <alignment horizontal="right"/>
      <protection/>
    </xf>
    <xf numFmtId="4" fontId="45" fillId="0" borderId="5">
      <alignment horizontal="right"/>
      <protection/>
    </xf>
    <xf numFmtId="49" fontId="45" fillId="0" borderId="6">
      <alignment horizontal="center"/>
      <protection/>
    </xf>
    <xf numFmtId="4" fontId="45" fillId="0" borderId="7">
      <alignment horizontal="right"/>
      <protection/>
    </xf>
    <xf numFmtId="0" fontId="45" fillId="0" borderId="8">
      <alignment horizontal="left" wrapText="1"/>
      <protection/>
    </xf>
    <xf numFmtId="0" fontId="46" fillId="0" borderId="9">
      <alignment horizontal="left" wrapText="1"/>
      <protection/>
    </xf>
    <xf numFmtId="0" fontId="45" fillId="0" borderId="10">
      <alignment horizontal="left" wrapText="1" indent="2"/>
      <protection/>
    </xf>
    <xf numFmtId="0" fontId="44" fillId="0" borderId="11">
      <alignment/>
      <protection/>
    </xf>
    <xf numFmtId="0" fontId="45" fillId="0" borderId="4">
      <alignment/>
      <protection/>
    </xf>
    <xf numFmtId="0" fontId="44" fillId="0" borderId="4">
      <alignment/>
      <protection/>
    </xf>
    <xf numFmtId="0" fontId="46" fillId="0" borderId="0">
      <alignment horizontal="center"/>
      <protection/>
    </xf>
    <xf numFmtId="0" fontId="46" fillId="0" borderId="4">
      <alignment/>
      <protection/>
    </xf>
    <xf numFmtId="0" fontId="45" fillId="0" borderId="12">
      <alignment horizontal="left" wrapText="1"/>
      <protection/>
    </xf>
    <xf numFmtId="0" fontId="45" fillId="0" borderId="13">
      <alignment horizontal="left" wrapText="1" indent="1"/>
      <protection/>
    </xf>
    <xf numFmtId="0" fontId="45" fillId="0" borderId="12">
      <alignment horizontal="left" wrapText="1" indent="2"/>
      <protection/>
    </xf>
    <xf numFmtId="0" fontId="44" fillId="20" borderId="14">
      <alignment/>
      <protection/>
    </xf>
    <xf numFmtId="0" fontId="45" fillId="0" borderId="15">
      <alignment horizontal="left" wrapText="1" indent="2"/>
      <protection/>
    </xf>
    <xf numFmtId="0" fontId="45" fillId="0" borderId="0">
      <alignment horizontal="center" wrapText="1"/>
      <protection/>
    </xf>
    <xf numFmtId="49" fontId="45" fillId="0" borderId="4">
      <alignment horizontal="left"/>
      <protection/>
    </xf>
    <xf numFmtId="49" fontId="45" fillId="0" borderId="16">
      <alignment horizontal="center" wrapText="1"/>
      <protection/>
    </xf>
    <xf numFmtId="49" fontId="45" fillId="0" borderId="16">
      <alignment horizontal="center" shrinkToFit="1"/>
      <protection/>
    </xf>
    <xf numFmtId="49" fontId="45" fillId="0" borderId="3">
      <alignment horizontal="center" shrinkToFit="1"/>
      <protection/>
    </xf>
    <xf numFmtId="0" fontId="45" fillId="0" borderId="17">
      <alignment horizontal="left" wrapText="1"/>
      <protection/>
    </xf>
    <xf numFmtId="0" fontId="45" fillId="0" borderId="8">
      <alignment horizontal="left" wrapText="1" indent="1"/>
      <protection/>
    </xf>
    <xf numFmtId="0" fontId="45" fillId="0" borderId="17">
      <alignment horizontal="left" wrapText="1" indent="2"/>
      <protection/>
    </xf>
    <xf numFmtId="0" fontId="45" fillId="0" borderId="8">
      <alignment horizontal="left" wrapText="1" indent="2"/>
      <protection/>
    </xf>
    <xf numFmtId="0" fontId="44" fillId="0" borderId="18">
      <alignment/>
      <protection/>
    </xf>
    <xf numFmtId="0" fontId="44" fillId="0" borderId="19">
      <alignment/>
      <protection/>
    </xf>
    <xf numFmtId="0" fontId="46" fillId="0" borderId="20">
      <alignment horizontal="center" vertical="center" textRotation="90" wrapText="1"/>
      <protection/>
    </xf>
    <xf numFmtId="0" fontId="46" fillId="0" borderId="11">
      <alignment horizontal="center" vertical="center" textRotation="90" wrapText="1"/>
      <protection/>
    </xf>
    <xf numFmtId="0" fontId="45" fillId="0" borderId="0">
      <alignment vertical="center"/>
      <protection/>
    </xf>
    <xf numFmtId="0" fontId="46" fillId="0" borderId="4">
      <alignment horizontal="center" vertical="center" textRotation="90" wrapText="1"/>
      <protection/>
    </xf>
    <xf numFmtId="0" fontId="46" fillId="0" borderId="11">
      <alignment horizontal="center" vertical="center" textRotation="90"/>
      <protection/>
    </xf>
    <xf numFmtId="0" fontId="46" fillId="0" borderId="4">
      <alignment horizontal="center" vertical="center" textRotation="90"/>
      <protection/>
    </xf>
    <xf numFmtId="0" fontId="46" fillId="0" borderId="20">
      <alignment horizontal="center" vertical="center" textRotation="90"/>
      <protection/>
    </xf>
    <xf numFmtId="0" fontId="46" fillId="0" borderId="21">
      <alignment horizontal="center" vertical="center" textRotation="90"/>
      <protection/>
    </xf>
    <xf numFmtId="0" fontId="47" fillId="0" borderId="4">
      <alignment wrapText="1"/>
      <protection/>
    </xf>
    <xf numFmtId="0" fontId="47" fillId="0" borderId="21">
      <alignment wrapText="1"/>
      <protection/>
    </xf>
    <xf numFmtId="0" fontId="47" fillId="0" borderId="11">
      <alignment wrapText="1"/>
      <protection/>
    </xf>
    <xf numFmtId="0" fontId="45" fillId="0" borderId="21">
      <alignment horizontal="center" vertical="top" wrapText="1"/>
      <protection/>
    </xf>
    <xf numFmtId="0" fontId="46" fillId="0" borderId="22">
      <alignment/>
      <protection/>
    </xf>
    <xf numFmtId="49" fontId="48" fillId="0" borderId="23">
      <alignment horizontal="left" vertical="center" wrapText="1"/>
      <protection/>
    </xf>
    <xf numFmtId="49" fontId="45" fillId="0" borderId="24">
      <alignment horizontal="left" vertical="center" wrapText="1" indent="2"/>
      <protection/>
    </xf>
    <xf numFmtId="49" fontId="45" fillId="0" borderId="15">
      <alignment horizontal="left" vertical="center" wrapText="1" indent="3"/>
      <protection/>
    </xf>
    <xf numFmtId="49" fontId="45" fillId="0" borderId="23">
      <alignment horizontal="left" vertical="center" wrapText="1" indent="3"/>
      <protection/>
    </xf>
    <xf numFmtId="49" fontId="45" fillId="0" borderId="25">
      <alignment horizontal="left" vertical="center" wrapText="1" indent="3"/>
      <protection/>
    </xf>
    <xf numFmtId="0" fontId="48" fillId="0" borderId="22">
      <alignment horizontal="left" vertical="center" wrapText="1"/>
      <protection/>
    </xf>
    <xf numFmtId="49" fontId="45" fillId="0" borderId="11">
      <alignment horizontal="left" vertical="center" wrapText="1" indent="3"/>
      <protection/>
    </xf>
    <xf numFmtId="49" fontId="45" fillId="0" borderId="0">
      <alignment horizontal="left" vertical="center" wrapText="1" indent="3"/>
      <protection/>
    </xf>
    <xf numFmtId="49" fontId="45" fillId="0" borderId="4">
      <alignment horizontal="left" vertical="center" wrapText="1" indent="3"/>
      <protection/>
    </xf>
    <xf numFmtId="49" fontId="48" fillId="0" borderId="22">
      <alignment horizontal="left" vertical="center" wrapText="1"/>
      <protection/>
    </xf>
    <xf numFmtId="0" fontId="45" fillId="0" borderId="23">
      <alignment horizontal="left" vertical="center" wrapText="1"/>
      <protection/>
    </xf>
    <xf numFmtId="0" fontId="45" fillId="0" borderId="25">
      <alignment horizontal="left" vertical="center" wrapText="1"/>
      <protection/>
    </xf>
    <xf numFmtId="49" fontId="45" fillId="0" borderId="23">
      <alignment horizontal="left" vertical="center" wrapText="1"/>
      <protection/>
    </xf>
    <xf numFmtId="49" fontId="45" fillId="0" borderId="25">
      <alignment horizontal="left" vertical="center" wrapText="1"/>
      <protection/>
    </xf>
    <xf numFmtId="49" fontId="46" fillId="0" borderId="26">
      <alignment horizontal="center"/>
      <protection/>
    </xf>
    <xf numFmtId="49" fontId="46" fillId="0" borderId="27">
      <alignment horizontal="center" vertical="center" wrapText="1"/>
      <protection/>
    </xf>
    <xf numFmtId="49" fontId="45" fillId="0" borderId="28">
      <alignment horizontal="center" vertical="center" wrapText="1"/>
      <protection/>
    </xf>
    <xf numFmtId="49" fontId="45" fillId="0" borderId="16">
      <alignment horizontal="center" vertical="center" wrapText="1"/>
      <protection/>
    </xf>
    <xf numFmtId="49" fontId="45" fillId="0" borderId="27">
      <alignment horizontal="center" vertical="center" wrapText="1"/>
      <protection/>
    </xf>
    <xf numFmtId="49" fontId="45" fillId="0" borderId="29">
      <alignment horizontal="center" vertical="center" wrapText="1"/>
      <protection/>
    </xf>
    <xf numFmtId="49" fontId="45" fillId="0" borderId="30">
      <alignment horizontal="center" vertical="center" wrapText="1"/>
      <protection/>
    </xf>
    <xf numFmtId="49" fontId="45" fillId="0" borderId="0">
      <alignment horizontal="center" vertical="center" wrapText="1"/>
      <protection/>
    </xf>
    <xf numFmtId="49" fontId="45" fillId="0" borderId="4">
      <alignment horizontal="center" vertical="center" wrapText="1"/>
      <protection/>
    </xf>
    <xf numFmtId="49" fontId="46" fillId="0" borderId="26">
      <alignment horizontal="center" vertical="center" wrapText="1"/>
      <protection/>
    </xf>
    <xf numFmtId="0" fontId="46" fillId="0" borderId="26">
      <alignment horizontal="center" vertical="center"/>
      <protection/>
    </xf>
    <xf numFmtId="0" fontId="45" fillId="0" borderId="28">
      <alignment horizontal="center" vertical="center"/>
      <protection/>
    </xf>
    <xf numFmtId="0" fontId="45" fillId="0" borderId="16">
      <alignment horizontal="center" vertical="center"/>
      <protection/>
    </xf>
    <xf numFmtId="0" fontId="45" fillId="0" borderId="27">
      <alignment horizontal="center" vertical="center"/>
      <protection/>
    </xf>
    <xf numFmtId="0" fontId="46" fillId="0" borderId="27">
      <alignment horizontal="center" vertical="center"/>
      <protection/>
    </xf>
    <xf numFmtId="0" fontId="45" fillId="0" borderId="29">
      <alignment horizontal="center" vertical="center"/>
      <protection/>
    </xf>
    <xf numFmtId="49" fontId="46" fillId="0" borderId="26">
      <alignment horizontal="center" vertical="center"/>
      <protection/>
    </xf>
    <xf numFmtId="49" fontId="45" fillId="0" borderId="28">
      <alignment horizontal="center" vertical="center"/>
      <protection/>
    </xf>
    <xf numFmtId="49" fontId="45" fillId="0" borderId="16">
      <alignment horizontal="center" vertical="center"/>
      <protection/>
    </xf>
    <xf numFmtId="49" fontId="45" fillId="0" borderId="27">
      <alignment horizontal="center" vertical="center"/>
      <protection/>
    </xf>
    <xf numFmtId="49" fontId="45" fillId="0" borderId="29">
      <alignment horizontal="center" vertical="center"/>
      <protection/>
    </xf>
    <xf numFmtId="49" fontId="45" fillId="0" borderId="4">
      <alignment horizontal="center"/>
      <protection/>
    </xf>
    <xf numFmtId="0" fontId="45" fillId="0" borderId="11">
      <alignment horizontal="center"/>
      <protection/>
    </xf>
    <xf numFmtId="0" fontId="45" fillId="0" borderId="0">
      <alignment horizontal="center"/>
      <protection/>
    </xf>
    <xf numFmtId="49" fontId="45" fillId="0" borderId="4">
      <alignment/>
      <protection/>
    </xf>
    <xf numFmtId="0" fontId="45" fillId="0" borderId="21">
      <alignment horizontal="center" vertical="top"/>
      <protection/>
    </xf>
    <xf numFmtId="49" fontId="45" fillId="0" borderId="21">
      <alignment horizontal="center" vertical="top" wrapText="1"/>
      <protection/>
    </xf>
    <xf numFmtId="0" fontId="45" fillId="0" borderId="18">
      <alignment/>
      <protection/>
    </xf>
    <xf numFmtId="4" fontId="45" fillId="0" borderId="31">
      <alignment horizontal="right"/>
      <protection/>
    </xf>
    <xf numFmtId="4" fontId="45" fillId="0" borderId="30">
      <alignment horizontal="right"/>
      <protection/>
    </xf>
    <xf numFmtId="4" fontId="45" fillId="0" borderId="0">
      <alignment horizontal="right" shrinkToFit="1"/>
      <protection/>
    </xf>
    <xf numFmtId="4" fontId="45" fillId="0" borderId="4">
      <alignment horizontal="right"/>
      <protection/>
    </xf>
    <xf numFmtId="0" fontId="45" fillId="0" borderId="11">
      <alignment/>
      <protection/>
    </xf>
    <xf numFmtId="0" fontId="45" fillId="0" borderId="21">
      <alignment horizontal="center" vertical="top" wrapText="1"/>
      <protection/>
    </xf>
    <xf numFmtId="0" fontId="45" fillId="0" borderId="4">
      <alignment horizontal="center"/>
      <protection/>
    </xf>
    <xf numFmtId="49" fontId="45" fillId="0" borderId="11">
      <alignment horizontal="center"/>
      <protection/>
    </xf>
    <xf numFmtId="49" fontId="45" fillId="0" borderId="0">
      <alignment horizontal="left"/>
      <protection/>
    </xf>
    <xf numFmtId="4" fontId="45" fillId="0" borderId="18">
      <alignment horizontal="right"/>
      <protection/>
    </xf>
    <xf numFmtId="0" fontId="45" fillId="0" borderId="21">
      <alignment horizontal="center" vertical="top"/>
      <protection/>
    </xf>
    <xf numFmtId="4" fontId="45" fillId="0" borderId="19">
      <alignment horizontal="right"/>
      <protection/>
    </xf>
    <xf numFmtId="4" fontId="45" fillId="0" borderId="32">
      <alignment horizontal="right"/>
      <protection/>
    </xf>
    <xf numFmtId="0" fontId="45" fillId="0" borderId="19">
      <alignment/>
      <protection/>
    </xf>
    <xf numFmtId="0" fontId="49" fillId="0" borderId="33">
      <alignment/>
      <protection/>
    </xf>
    <xf numFmtId="0" fontId="44" fillId="20" borderId="0">
      <alignment/>
      <protection/>
    </xf>
    <xf numFmtId="0" fontId="46" fillId="0" borderId="0">
      <alignment/>
      <protection/>
    </xf>
    <xf numFmtId="0" fontId="50" fillId="0" borderId="0">
      <alignment/>
      <protection/>
    </xf>
    <xf numFmtId="0" fontId="45" fillId="0" borderId="0">
      <alignment horizontal="left"/>
      <protection/>
    </xf>
    <xf numFmtId="0" fontId="45" fillId="0" borderId="0">
      <alignment/>
      <protection/>
    </xf>
    <xf numFmtId="0" fontId="49" fillId="0" borderId="0">
      <alignment/>
      <protection/>
    </xf>
    <xf numFmtId="0" fontId="44" fillId="0" borderId="0">
      <alignment/>
      <protection/>
    </xf>
    <xf numFmtId="0" fontId="44" fillId="20" borderId="4">
      <alignment/>
      <protection/>
    </xf>
    <xf numFmtId="49" fontId="45" fillId="0" borderId="21">
      <alignment horizontal="center" vertical="center" wrapText="1"/>
      <protection/>
    </xf>
    <xf numFmtId="49" fontId="45" fillId="0" borderId="21">
      <alignment horizontal="center" vertical="center" wrapText="1"/>
      <protection/>
    </xf>
    <xf numFmtId="0" fontId="44" fillId="20" borderId="34">
      <alignment/>
      <protection/>
    </xf>
    <xf numFmtId="0" fontId="45" fillId="0" borderId="35">
      <alignment horizontal="left" wrapText="1"/>
      <protection/>
    </xf>
    <xf numFmtId="0" fontId="45" fillId="0" borderId="12">
      <alignment horizontal="left" wrapText="1" indent="1"/>
      <protection/>
    </xf>
    <xf numFmtId="0" fontId="45" fillId="0" borderId="6">
      <alignment horizontal="left" wrapText="1" indent="2"/>
      <protection/>
    </xf>
    <xf numFmtId="0" fontId="44" fillId="20" borderId="11">
      <alignment/>
      <protection/>
    </xf>
    <xf numFmtId="0" fontId="51" fillId="0" borderId="0">
      <alignment horizontal="center" wrapText="1"/>
      <protection/>
    </xf>
    <xf numFmtId="0" fontId="52" fillId="0" borderId="0">
      <alignment horizontal="center" vertical="top"/>
      <protection/>
    </xf>
    <xf numFmtId="0" fontId="45" fillId="0" borderId="4">
      <alignment wrapText="1"/>
      <protection/>
    </xf>
    <xf numFmtId="0" fontId="45" fillId="0" borderId="34">
      <alignment wrapText="1"/>
      <protection/>
    </xf>
    <xf numFmtId="0" fontId="45" fillId="0" borderId="11">
      <alignment horizontal="left"/>
      <protection/>
    </xf>
    <xf numFmtId="0" fontId="44" fillId="20" borderId="36">
      <alignment/>
      <protection/>
    </xf>
    <xf numFmtId="49" fontId="45" fillId="0" borderId="26">
      <alignment horizontal="center" wrapText="1"/>
      <protection/>
    </xf>
    <xf numFmtId="49" fontId="45" fillId="0" borderId="28">
      <alignment horizontal="center" wrapText="1"/>
      <protection/>
    </xf>
    <xf numFmtId="49" fontId="45" fillId="0" borderId="27">
      <alignment horizontal="center"/>
      <protection/>
    </xf>
    <xf numFmtId="0" fontId="44" fillId="20" borderId="37">
      <alignment/>
      <protection/>
    </xf>
    <xf numFmtId="0" fontId="45" fillId="0" borderId="30">
      <alignment/>
      <protection/>
    </xf>
    <xf numFmtId="0" fontId="45" fillId="0" borderId="0">
      <alignment horizontal="center"/>
      <protection/>
    </xf>
    <xf numFmtId="49" fontId="45" fillId="0" borderId="11">
      <alignment/>
      <protection/>
    </xf>
    <xf numFmtId="49" fontId="45" fillId="0" borderId="0">
      <alignment/>
      <protection/>
    </xf>
    <xf numFmtId="49" fontId="45" fillId="0" borderId="1">
      <alignment horizontal="center"/>
      <protection/>
    </xf>
    <xf numFmtId="49" fontId="45" fillId="0" borderId="18">
      <alignment horizontal="center"/>
      <protection/>
    </xf>
    <xf numFmtId="49" fontId="45" fillId="0" borderId="21">
      <alignment horizontal="center"/>
      <protection/>
    </xf>
    <xf numFmtId="49" fontId="45" fillId="0" borderId="21">
      <alignment horizontal="center" vertical="center" wrapText="1"/>
      <protection/>
    </xf>
    <xf numFmtId="49" fontId="45" fillId="0" borderId="31">
      <alignment horizontal="center" vertical="center" wrapText="1"/>
      <protection/>
    </xf>
    <xf numFmtId="0" fontId="44" fillId="20" borderId="38">
      <alignment/>
      <protection/>
    </xf>
    <xf numFmtId="4" fontId="45" fillId="0" borderId="21">
      <alignment horizontal="right"/>
      <protection/>
    </xf>
    <xf numFmtId="0" fontId="45" fillId="21" borderId="30">
      <alignment/>
      <protection/>
    </xf>
    <xf numFmtId="0" fontId="45" fillId="21" borderId="0">
      <alignment/>
      <protection/>
    </xf>
    <xf numFmtId="0" fontId="51" fillId="0" borderId="0">
      <alignment horizontal="center" wrapText="1"/>
      <protection/>
    </xf>
    <xf numFmtId="0" fontId="53" fillId="0" borderId="39">
      <alignment/>
      <protection/>
    </xf>
    <xf numFmtId="49" fontId="54" fillId="0" borderId="40">
      <alignment horizontal="right"/>
      <protection/>
    </xf>
    <xf numFmtId="0" fontId="45" fillId="0" borderId="40">
      <alignment horizontal="right"/>
      <protection/>
    </xf>
    <xf numFmtId="0" fontId="53" fillId="0" borderId="4">
      <alignment/>
      <protection/>
    </xf>
    <xf numFmtId="0" fontId="45" fillId="0" borderId="31">
      <alignment horizontal="center"/>
      <protection/>
    </xf>
    <xf numFmtId="49" fontId="44" fillId="0" borderId="41">
      <alignment horizontal="center"/>
      <protection/>
    </xf>
    <xf numFmtId="164" fontId="45" fillId="0" borderId="9">
      <alignment horizontal="center"/>
      <protection/>
    </xf>
    <xf numFmtId="0" fontId="45" fillId="0" borderId="42">
      <alignment horizontal="center"/>
      <protection/>
    </xf>
    <xf numFmtId="49" fontId="45" fillId="0" borderId="10">
      <alignment horizontal="center"/>
      <protection/>
    </xf>
    <xf numFmtId="49" fontId="45" fillId="0" borderId="9">
      <alignment horizontal="center"/>
      <protection/>
    </xf>
    <xf numFmtId="0" fontId="45" fillId="0" borderId="9">
      <alignment horizontal="center"/>
      <protection/>
    </xf>
    <xf numFmtId="49" fontId="45" fillId="0" borderId="43">
      <alignment horizontal="center"/>
      <protection/>
    </xf>
    <xf numFmtId="0" fontId="49" fillId="0" borderId="30">
      <alignment/>
      <protection/>
    </xf>
    <xf numFmtId="0" fontId="53" fillId="0" borderId="0">
      <alignment/>
      <protection/>
    </xf>
    <xf numFmtId="0" fontId="44" fillId="0" borderId="44">
      <alignment/>
      <protection/>
    </xf>
    <xf numFmtId="0" fontId="44" fillId="0" borderId="33">
      <alignment/>
      <protection/>
    </xf>
    <xf numFmtId="4" fontId="45" fillId="0" borderId="6">
      <alignment horizontal="right"/>
      <protection/>
    </xf>
    <xf numFmtId="49" fontId="45" fillId="0" borderId="19">
      <alignment horizontal="center"/>
      <protection/>
    </xf>
    <xf numFmtId="0" fontId="45" fillId="0" borderId="45">
      <alignment horizontal="left" wrapText="1"/>
      <protection/>
    </xf>
    <xf numFmtId="0" fontId="45" fillId="0" borderId="17">
      <alignment horizontal="left" wrapText="1" indent="1"/>
      <protection/>
    </xf>
    <xf numFmtId="0" fontId="45" fillId="0" borderId="9">
      <alignment horizontal="left" wrapText="1" indent="2"/>
      <protection/>
    </xf>
    <xf numFmtId="0" fontId="44" fillId="20" borderId="46">
      <alignment/>
      <protection/>
    </xf>
    <xf numFmtId="0" fontId="45" fillId="21" borderId="14">
      <alignment/>
      <protection/>
    </xf>
    <xf numFmtId="0" fontId="51" fillId="0" borderId="0">
      <alignment horizontal="left" wrapText="1"/>
      <protection/>
    </xf>
    <xf numFmtId="49" fontId="44" fillId="0" borderId="0">
      <alignment/>
      <protection/>
    </xf>
    <xf numFmtId="0" fontId="45" fillId="0" borderId="0">
      <alignment horizontal="right"/>
      <protection/>
    </xf>
    <xf numFmtId="49" fontId="45" fillId="0" borderId="0">
      <alignment horizontal="right"/>
      <protection/>
    </xf>
    <xf numFmtId="0" fontId="45" fillId="0" borderId="0">
      <alignment horizontal="left" wrapText="1"/>
      <protection/>
    </xf>
    <xf numFmtId="0" fontId="45" fillId="0" borderId="4">
      <alignment horizontal="left"/>
      <protection/>
    </xf>
    <xf numFmtId="0" fontId="45" fillId="0" borderId="13">
      <alignment horizontal="left" wrapText="1"/>
      <protection/>
    </xf>
    <xf numFmtId="0" fontId="45" fillId="0" borderId="34">
      <alignment/>
      <protection/>
    </xf>
    <xf numFmtId="0" fontId="46" fillId="0" borderId="47">
      <alignment horizontal="left" wrapText="1"/>
      <protection/>
    </xf>
    <xf numFmtId="0" fontId="45" fillId="0" borderId="5">
      <alignment horizontal="left" wrapText="1" indent="2"/>
      <protection/>
    </xf>
    <xf numFmtId="49" fontId="45" fillId="0" borderId="0">
      <alignment horizontal="center" wrapText="1"/>
      <protection/>
    </xf>
    <xf numFmtId="49" fontId="45" fillId="0" borderId="27">
      <alignment horizontal="center" wrapText="1"/>
      <protection/>
    </xf>
    <xf numFmtId="0" fontId="45" fillId="0" borderId="48">
      <alignment/>
      <protection/>
    </xf>
    <xf numFmtId="0" fontId="45" fillId="0" borderId="49">
      <alignment horizontal="center" wrapText="1"/>
      <protection/>
    </xf>
    <xf numFmtId="0" fontId="44" fillId="20" borderId="30">
      <alignment/>
      <protection/>
    </xf>
    <xf numFmtId="49" fontId="45" fillId="0" borderId="16">
      <alignment horizontal="center"/>
      <protection/>
    </xf>
    <xf numFmtId="0" fontId="44" fillId="0" borderId="30">
      <alignment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5" fillId="28" borderId="50" applyNumberFormat="0" applyAlignment="0" applyProtection="0"/>
    <xf numFmtId="0" fontId="56" fillId="29" borderId="51" applyNumberFormat="0" applyAlignment="0" applyProtection="0"/>
    <xf numFmtId="0" fontId="57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52" applyNumberFormat="0" applyFill="0" applyAlignment="0" applyProtection="0"/>
    <xf numFmtId="0" fontId="59" fillId="0" borderId="53" applyNumberFormat="0" applyFill="0" applyAlignment="0" applyProtection="0"/>
    <xf numFmtId="0" fontId="60" fillId="0" borderId="5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55" applyNumberFormat="0" applyFill="0" applyAlignment="0" applyProtection="0"/>
    <xf numFmtId="0" fontId="62" fillId="30" borderId="56" applyNumberFormat="0" applyAlignment="0" applyProtection="0"/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42" fillId="0" borderId="0">
      <alignment/>
      <protection/>
    </xf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67" fillId="0" borderId="58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4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6" fillId="0" borderId="0" xfId="144" applyNumberFormat="1" applyProtection="1">
      <alignment/>
      <protection/>
    </xf>
    <xf numFmtId="0" fontId="44" fillId="0" borderId="0" xfId="149" applyNumberFormat="1" applyProtection="1">
      <alignment/>
      <protection/>
    </xf>
    <xf numFmtId="0" fontId="44" fillId="0" borderId="33" xfId="197" applyNumberFormat="1" applyProtection="1">
      <alignment/>
      <protection/>
    </xf>
    <xf numFmtId="0" fontId="45" fillId="0" borderId="0" xfId="147" applyNumberFormat="1" applyProtection="1">
      <alignment/>
      <protection/>
    </xf>
    <xf numFmtId="49" fontId="45" fillId="0" borderId="0" xfId="171" applyNumberFormat="1" applyProtection="1">
      <alignment/>
      <protection/>
    </xf>
    <xf numFmtId="0" fontId="45" fillId="21" borderId="0" xfId="180" applyNumberFormat="1" applyProtection="1">
      <alignment/>
      <protection/>
    </xf>
    <xf numFmtId="0" fontId="45" fillId="0" borderId="0" xfId="209" applyNumberFormat="1" applyProtection="1">
      <alignment horizontal="left" wrapText="1"/>
      <protection/>
    </xf>
    <xf numFmtId="49" fontId="45" fillId="0" borderId="0" xfId="38" applyNumberFormat="1" applyProtection="1">
      <alignment horizontal="center"/>
      <protection/>
    </xf>
    <xf numFmtId="0" fontId="45" fillId="0" borderId="4" xfId="210" applyNumberFormat="1" applyProtection="1">
      <alignment horizontal="left"/>
      <protection/>
    </xf>
    <xf numFmtId="49" fontId="45" fillId="0" borderId="4" xfId="42" applyNumberFormat="1" applyProtection="1">
      <alignment/>
      <protection/>
    </xf>
    <xf numFmtId="0" fontId="44" fillId="0" borderId="4" xfId="54" applyNumberFormat="1" applyProtection="1">
      <alignment/>
      <protection/>
    </xf>
    <xf numFmtId="4" fontId="45" fillId="0" borderId="3" xfId="43" applyNumberFormat="1" applyProtection="1">
      <alignment horizontal="right"/>
      <protection/>
    </xf>
    <xf numFmtId="4" fontId="45" fillId="0" borderId="5" xfId="46" applyNumberFormat="1" applyProtection="1">
      <alignment horizontal="right"/>
      <protection/>
    </xf>
    <xf numFmtId="0" fontId="44" fillId="0" borderId="30" xfId="221" applyNumberFormat="1" applyProtection="1">
      <alignment/>
      <protection/>
    </xf>
    <xf numFmtId="0" fontId="44" fillId="0" borderId="11" xfId="52" applyNumberFormat="1" applyProtection="1">
      <alignment/>
      <protection/>
    </xf>
    <xf numFmtId="0" fontId="45" fillId="0" borderId="15" xfId="61" applyNumberFormat="1" applyProtection="1">
      <alignment horizontal="left" wrapText="1" indent="2"/>
      <protection/>
    </xf>
    <xf numFmtId="49" fontId="45" fillId="0" borderId="3" xfId="66" applyNumberFormat="1" applyProtection="1">
      <alignment horizontal="center" shrinkToFit="1"/>
      <protection/>
    </xf>
    <xf numFmtId="0" fontId="53" fillId="0" borderId="33" xfId="197" applyNumberFormat="1" applyFont="1" applyProtection="1">
      <alignment/>
      <protection/>
    </xf>
    <xf numFmtId="0" fontId="36" fillId="0" borderId="0" xfId="0" applyFont="1" applyAlignment="1" applyProtection="1">
      <alignment/>
      <protection locked="0"/>
    </xf>
    <xf numFmtId="0" fontId="44" fillId="0" borderId="33" xfId="197" applyNumberFormat="1" applyFo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3" fillId="0" borderId="0" xfId="149" applyNumberFormat="1" applyFont="1" applyProtection="1">
      <alignment/>
      <protection/>
    </xf>
    <xf numFmtId="0" fontId="42" fillId="0" borderId="0" xfId="241" applyProtection="1">
      <alignment/>
      <protection locked="0"/>
    </xf>
    <xf numFmtId="165" fontId="70" fillId="0" borderId="3" xfId="43" applyNumberFormat="1" applyFont="1" applyProtection="1">
      <alignment horizontal="right"/>
      <protection/>
    </xf>
    <xf numFmtId="4" fontId="70" fillId="0" borderId="59" xfId="46" applyNumberFormat="1" applyFont="1" applyBorder="1" applyProtection="1">
      <alignment horizontal="right"/>
      <protection/>
    </xf>
    <xf numFmtId="4" fontId="71" fillId="0" borderId="59" xfId="46" applyNumberFormat="1" applyFont="1" applyBorder="1" applyProtection="1">
      <alignment horizontal="right"/>
      <protection/>
    </xf>
    <xf numFmtId="4" fontId="71" fillId="0" borderId="60" xfId="48" applyNumberFormat="1" applyFont="1" applyBorder="1" applyProtection="1">
      <alignment horizontal="right"/>
      <protection/>
    </xf>
    <xf numFmtId="0" fontId="44" fillId="0" borderId="0" xfId="221" applyNumberFormat="1" applyBorder="1" applyProtection="1">
      <alignment/>
      <protection/>
    </xf>
    <xf numFmtId="0" fontId="2" fillId="0" borderId="21" xfId="241" applyFont="1" applyFill="1" applyBorder="1" applyAlignment="1">
      <alignment horizontal="center" vertical="center"/>
      <protection/>
    </xf>
    <xf numFmtId="0" fontId="2" fillId="0" borderId="21" xfId="241" applyFont="1" applyFill="1" applyBorder="1" applyAlignment="1">
      <alignment horizontal="center" vertical="center" wrapText="1"/>
      <protection/>
    </xf>
    <xf numFmtId="0" fontId="2" fillId="0" borderId="21" xfId="241" applyFont="1" applyFill="1" applyBorder="1" applyAlignment="1">
      <alignment horizontal="center" vertical="top"/>
      <protection/>
    </xf>
    <xf numFmtId="0" fontId="2" fillId="0" borderId="21" xfId="241" applyFont="1" applyFill="1" applyBorder="1" applyAlignment="1">
      <alignment horizontal="center" vertical="top" wrapText="1"/>
      <protection/>
    </xf>
    <xf numFmtId="0" fontId="70" fillId="0" borderId="21" xfId="214" applyNumberFormat="1" applyFont="1" applyBorder="1" applyAlignment="1" applyProtection="1">
      <alignment horizontal="left" vertical="top" wrapText="1"/>
      <protection/>
    </xf>
    <xf numFmtId="0" fontId="71" fillId="0" borderId="21" xfId="214" applyNumberFormat="1" applyFont="1" applyBorder="1" applyAlignment="1" applyProtection="1">
      <alignment horizontal="left" vertical="top" wrapText="1"/>
      <protection/>
    </xf>
    <xf numFmtId="0" fontId="70" fillId="0" borderId="21" xfId="211" applyNumberFormat="1" applyFont="1" applyBorder="1" applyAlignment="1" applyProtection="1">
      <alignment horizontal="left" vertical="top" wrapText="1"/>
      <protection/>
    </xf>
    <xf numFmtId="0" fontId="71" fillId="0" borderId="21" xfId="213" applyNumberFormat="1" applyFont="1" applyBorder="1" applyAlignment="1" applyProtection="1">
      <alignment horizontal="left" vertical="top" wrapText="1"/>
      <protection/>
    </xf>
    <xf numFmtId="4" fontId="71" fillId="0" borderId="6" xfId="198" applyNumberFormat="1" applyFont="1" applyProtection="1">
      <alignment horizontal="right"/>
      <protection/>
    </xf>
    <xf numFmtId="4" fontId="70" fillId="0" borderId="21" xfId="178" applyNumberFormat="1" applyFont="1" applyProtection="1">
      <alignment horizontal="right"/>
      <protection/>
    </xf>
    <xf numFmtId="4" fontId="70" fillId="0" borderId="6" xfId="198" applyNumberFormat="1" applyFont="1" applyProtection="1">
      <alignment horizontal="right"/>
      <protection/>
    </xf>
    <xf numFmtId="4" fontId="72" fillId="0" borderId="6" xfId="198" applyNumberFormat="1" applyFont="1" applyProtection="1">
      <alignment horizontal="right"/>
      <protection/>
    </xf>
    <xf numFmtId="0" fontId="73" fillId="0" borderId="33" xfId="197" applyNumberFormat="1" applyFont="1" applyProtection="1">
      <alignment/>
      <protection/>
    </xf>
    <xf numFmtId="0" fontId="41" fillId="0" borderId="0" xfId="0" applyFont="1" applyAlignment="1" applyProtection="1">
      <alignment/>
      <protection locked="0"/>
    </xf>
    <xf numFmtId="0" fontId="71" fillId="0" borderId="6" xfId="156" applyNumberFormat="1" applyFont="1" applyAlignment="1" applyProtection="1">
      <alignment horizontal="left" vertical="top" wrapText="1"/>
      <protection/>
    </xf>
    <xf numFmtId="0" fontId="72" fillId="0" borderId="6" xfId="156" applyNumberFormat="1" applyFont="1" applyAlignment="1" applyProtection="1">
      <alignment horizontal="left" vertical="top" wrapText="1"/>
      <protection/>
    </xf>
    <xf numFmtId="0" fontId="70" fillId="0" borderId="35" xfId="154" applyNumberFormat="1" applyFont="1" applyAlignment="1" applyProtection="1">
      <alignment horizontal="left" vertical="top" wrapText="1"/>
      <protection/>
    </xf>
    <xf numFmtId="49" fontId="70" fillId="0" borderId="1" xfId="172" applyNumberFormat="1" applyFont="1" applyProtection="1">
      <alignment horizontal="center"/>
      <protection/>
    </xf>
    <xf numFmtId="0" fontId="70" fillId="0" borderId="6" xfId="156" applyNumberFormat="1" applyFont="1" applyAlignment="1" applyProtection="1">
      <alignment horizontal="left" vertical="top" wrapText="1"/>
      <protection/>
    </xf>
    <xf numFmtId="49" fontId="70" fillId="0" borderId="21" xfId="174" applyNumberFormat="1" applyFont="1" applyAlignment="1" applyProtection="1">
      <alignment horizontal="center" vertical="top"/>
      <protection/>
    </xf>
    <xf numFmtId="49" fontId="71" fillId="0" borderId="21" xfId="174" applyNumberFormat="1" applyFont="1" applyAlignment="1" applyProtection="1">
      <alignment horizontal="center" vertical="top"/>
      <protection/>
    </xf>
    <xf numFmtId="49" fontId="72" fillId="0" borderId="21" xfId="174" applyNumberFormat="1" applyFont="1" applyAlignment="1" applyProtection="1">
      <alignment horizontal="center" vertical="top"/>
      <protection/>
    </xf>
    <xf numFmtId="4" fontId="70" fillId="0" borderId="21" xfId="178" applyNumberFormat="1" applyFont="1" applyAlignment="1" applyProtection="1">
      <alignment horizontal="right" vertical="top"/>
      <protection/>
    </xf>
    <xf numFmtId="4" fontId="71" fillId="0" borderId="21" xfId="178" applyNumberFormat="1" applyFont="1" applyAlignment="1" applyProtection="1">
      <alignment horizontal="right" vertical="top"/>
      <protection/>
    </xf>
    <xf numFmtId="4" fontId="72" fillId="0" borderId="21" xfId="178" applyNumberFormat="1" applyFont="1" applyAlignment="1" applyProtection="1">
      <alignment horizontal="right" vertical="top"/>
      <protection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center" vertical="top"/>
    </xf>
    <xf numFmtId="0" fontId="2" fillId="0" borderId="61" xfId="0" applyFont="1" applyFill="1" applyBorder="1" applyAlignment="1">
      <alignment horizontal="center" vertical="top"/>
    </xf>
    <xf numFmtId="0" fontId="2" fillId="0" borderId="61" xfId="0" applyFont="1" applyFill="1" applyBorder="1" applyAlignment="1">
      <alignment horizontal="center" vertical="top" wrapText="1"/>
    </xf>
    <xf numFmtId="165" fontId="70" fillId="0" borderId="21" xfId="178" applyNumberFormat="1" applyFont="1" applyProtection="1">
      <alignment horizontal="right"/>
      <protection/>
    </xf>
    <xf numFmtId="49" fontId="70" fillId="0" borderId="21" xfId="41" applyNumberFormat="1" applyFont="1" applyBorder="1" applyAlignment="1" applyProtection="1">
      <alignment horizontal="center" vertical="top"/>
      <protection/>
    </xf>
    <xf numFmtId="4" fontId="70" fillId="0" borderId="21" xfId="43" applyNumberFormat="1" applyFont="1" applyBorder="1" applyAlignment="1" applyProtection="1">
      <alignment horizontal="right" vertical="top"/>
      <protection/>
    </xf>
    <xf numFmtId="165" fontId="70" fillId="0" borderId="21" xfId="43" applyNumberFormat="1" applyFont="1" applyBorder="1" applyAlignment="1" applyProtection="1">
      <alignment horizontal="right" vertical="top"/>
      <protection/>
    </xf>
    <xf numFmtId="49" fontId="71" fillId="0" borderId="21" xfId="41" applyNumberFormat="1" applyFont="1" applyBorder="1" applyAlignment="1" applyProtection="1">
      <alignment horizontal="center" vertical="top"/>
      <protection/>
    </xf>
    <xf numFmtId="4" fontId="71" fillId="0" borderId="21" xfId="43" applyNumberFormat="1" applyFont="1" applyBorder="1" applyAlignment="1" applyProtection="1">
      <alignment horizontal="right" vertical="top"/>
      <protection/>
    </xf>
    <xf numFmtId="49" fontId="70" fillId="0" borderId="21" xfId="39" applyNumberFormat="1" applyFont="1" applyBorder="1" applyAlignment="1" applyProtection="1">
      <alignment horizontal="center" vertical="top" wrapText="1"/>
      <protection/>
    </xf>
    <xf numFmtId="49" fontId="71" fillId="0" borderId="21" xfId="40" applyNumberFormat="1" applyFont="1" applyBorder="1" applyAlignment="1" applyProtection="1">
      <alignment horizontal="center" vertical="top" wrapText="1"/>
      <protection/>
    </xf>
    <xf numFmtId="4" fontId="71" fillId="0" borderId="21" xfId="44" applyNumberFormat="1" applyFont="1" applyBorder="1" applyAlignment="1" applyProtection="1">
      <alignment horizontal="right" vertical="top"/>
      <protection/>
    </xf>
    <xf numFmtId="0" fontId="9" fillId="0" borderId="0" xfId="0" applyFont="1" applyBorder="1" applyAlignment="1">
      <alignment vertical="center"/>
    </xf>
    <xf numFmtId="0" fontId="53" fillId="0" borderId="0" xfId="197" applyNumberFormat="1" applyFont="1" applyBorder="1" applyProtection="1">
      <alignment/>
      <protection/>
    </xf>
    <xf numFmtId="0" fontId="44" fillId="0" borderId="0" xfId="197" applyNumberFormat="1" applyBorder="1" applyProtection="1">
      <alignment/>
      <protection/>
    </xf>
    <xf numFmtId="0" fontId="2" fillId="0" borderId="61" xfId="0" applyFont="1" applyBorder="1" applyAlignment="1">
      <alignment horizontal="center" vertical="top"/>
    </xf>
    <xf numFmtId="0" fontId="2" fillId="0" borderId="61" xfId="0" applyFont="1" applyBorder="1" applyAlignment="1">
      <alignment horizontal="center" vertical="top" wrapText="1"/>
    </xf>
    <xf numFmtId="0" fontId="70" fillId="0" borderId="61" xfId="211" applyNumberFormat="1" applyFont="1" applyBorder="1" applyAlignment="1" applyProtection="1">
      <alignment horizontal="left" vertical="top" wrapText="1"/>
      <protection/>
    </xf>
    <xf numFmtId="49" fontId="70" fillId="0" borderId="61" xfId="172" applyNumberFormat="1" applyFont="1" applyBorder="1" applyAlignment="1" applyProtection="1">
      <alignment horizontal="center" vertical="top"/>
      <protection/>
    </xf>
    <xf numFmtId="4" fontId="70" fillId="0" borderId="61" xfId="178" applyNumberFormat="1" applyFont="1" applyBorder="1" applyAlignment="1" applyProtection="1">
      <alignment horizontal="right" vertical="top"/>
      <protection/>
    </xf>
    <xf numFmtId="0" fontId="71" fillId="0" borderId="61" xfId="57" applyNumberFormat="1" applyFont="1" applyBorder="1" applyAlignment="1" applyProtection="1">
      <alignment horizontal="left" vertical="top" wrapText="1"/>
      <protection/>
    </xf>
    <xf numFmtId="49" fontId="71" fillId="0" borderId="61" xfId="173" applyNumberFormat="1" applyFont="1" applyBorder="1" applyAlignment="1" applyProtection="1">
      <alignment horizontal="center" vertical="top"/>
      <protection/>
    </xf>
    <xf numFmtId="0" fontId="71" fillId="0" borderId="61" xfId="71" applyNumberFormat="1" applyFont="1" applyBorder="1" applyAlignment="1" applyProtection="1">
      <alignment vertical="top"/>
      <protection/>
    </xf>
    <xf numFmtId="0" fontId="70" fillId="0" borderId="61" xfId="58" applyNumberFormat="1" applyFont="1" applyBorder="1" applyAlignment="1" applyProtection="1">
      <alignment horizontal="left" vertical="top" wrapText="1"/>
      <protection/>
    </xf>
    <xf numFmtId="49" fontId="70" fillId="0" borderId="61" xfId="41" applyNumberFormat="1" applyFont="1" applyBorder="1" applyAlignment="1" applyProtection="1">
      <alignment horizontal="center" vertical="top"/>
      <protection/>
    </xf>
    <xf numFmtId="4" fontId="70" fillId="0" borderId="61" xfId="43" applyNumberFormat="1" applyFont="1" applyBorder="1" applyAlignment="1" applyProtection="1">
      <alignment horizontal="right" vertical="top"/>
      <protection/>
    </xf>
    <xf numFmtId="0" fontId="71" fillId="0" borderId="61" xfId="59" applyNumberFormat="1" applyFont="1" applyBorder="1" applyAlignment="1" applyProtection="1">
      <alignment horizontal="left" vertical="top" wrapText="1"/>
      <protection/>
    </xf>
    <xf numFmtId="0" fontId="71" fillId="0" borderId="61" xfId="61" applyNumberFormat="1" applyFont="1" applyBorder="1" applyAlignment="1" applyProtection="1">
      <alignment horizontal="left" vertical="top" wrapText="1"/>
      <protection/>
    </xf>
    <xf numFmtId="49" fontId="71" fillId="0" borderId="61" xfId="66" applyNumberFormat="1" applyFont="1" applyBorder="1" applyAlignment="1" applyProtection="1">
      <alignment horizontal="center" vertical="top" shrinkToFit="1"/>
      <protection/>
    </xf>
    <xf numFmtId="4" fontId="71" fillId="0" borderId="61" xfId="43" applyNumberFormat="1" applyFont="1" applyBorder="1" applyAlignment="1" applyProtection="1">
      <alignment horizontal="right" vertical="top"/>
      <protection/>
    </xf>
    <xf numFmtId="165" fontId="71" fillId="0" borderId="61" xfId="46" applyNumberFormat="1" applyFont="1" applyBorder="1" applyAlignment="1" applyProtection="1">
      <alignment horizontal="right" vertical="top"/>
      <protection/>
    </xf>
    <xf numFmtId="165" fontId="70" fillId="0" borderId="61" xfId="46" applyNumberFormat="1" applyFont="1" applyBorder="1" applyAlignment="1" applyProtection="1">
      <alignment horizontal="right" vertical="top"/>
      <protection/>
    </xf>
    <xf numFmtId="165" fontId="72" fillId="0" borderId="21" xfId="178" applyNumberFormat="1" applyFont="1" applyProtection="1">
      <alignment horizontal="right"/>
      <protection/>
    </xf>
    <xf numFmtId="0" fontId="70" fillId="0" borderId="6" xfId="156" applyNumberFormat="1" applyFont="1" applyProtection="1">
      <alignment horizontal="left" wrapText="1" indent="2"/>
      <protection/>
    </xf>
    <xf numFmtId="49" fontId="70" fillId="0" borderId="21" xfId="174" applyNumberFormat="1" applyFont="1" applyProtection="1">
      <alignment horizontal="center"/>
      <protection/>
    </xf>
    <xf numFmtId="0" fontId="7" fillId="0" borderId="62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63" xfId="0" applyFont="1" applyFill="1" applyBorder="1" applyAlignment="1">
      <alignment horizontal="center" vertical="top"/>
    </xf>
    <xf numFmtId="0" fontId="2" fillId="0" borderId="64" xfId="0" applyFont="1" applyFill="1" applyBorder="1" applyAlignment="1">
      <alignment horizontal="center" vertical="top" wrapText="1"/>
    </xf>
    <xf numFmtId="0" fontId="2" fillId="0" borderId="65" xfId="0" applyFont="1" applyFill="1" applyBorder="1" applyAlignment="1">
      <alignment horizontal="center" vertical="top" wrapText="1"/>
    </xf>
    <xf numFmtId="0" fontId="2" fillId="0" borderId="66" xfId="0" applyFont="1" applyFill="1" applyBorder="1" applyAlignment="1">
      <alignment horizontal="center" vertical="top" wrapText="1"/>
    </xf>
    <xf numFmtId="0" fontId="2" fillId="0" borderId="61" xfId="0" applyFont="1" applyFill="1" applyBorder="1" applyAlignment="1">
      <alignment horizontal="center" vertical="top" wrapText="1"/>
    </xf>
    <xf numFmtId="0" fontId="2" fillId="0" borderId="61" xfId="0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center" vertical="top"/>
    </xf>
    <xf numFmtId="0" fontId="4" fillId="0" borderId="21" xfId="241" applyFont="1" applyFill="1" applyBorder="1" applyAlignment="1">
      <alignment horizontal="center" vertical="top"/>
      <protection/>
    </xf>
    <xf numFmtId="0" fontId="5" fillId="0" borderId="21" xfId="0" applyFont="1" applyBorder="1" applyAlignment="1">
      <alignment horizontal="center" vertical="top"/>
    </xf>
    <xf numFmtId="0" fontId="2" fillId="0" borderId="61" xfId="0" applyFont="1" applyBorder="1" applyAlignment="1">
      <alignment horizontal="center" vertical="top"/>
    </xf>
    <xf numFmtId="0" fontId="2" fillId="0" borderId="61" xfId="0" applyFont="1" applyBorder="1" applyAlignment="1">
      <alignment horizontal="center" vertical="top" wrapText="1"/>
    </xf>
    <xf numFmtId="0" fontId="7" fillId="0" borderId="61" xfId="0" applyFont="1" applyFill="1" applyBorder="1" applyAlignment="1">
      <alignment horizontal="center" vertical="top"/>
    </xf>
  </cellXfs>
  <cellStyles count="2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zoomScale="72" zoomScaleNormal="72" zoomScalePageLayoutView="0" workbookViewId="0" topLeftCell="A1">
      <selection activeCell="B13" sqref="B13"/>
    </sheetView>
  </sheetViews>
  <sheetFormatPr defaultColWidth="8.8515625" defaultRowHeight="15"/>
  <cols>
    <col min="1" max="1" width="48.28125" style="1" customWidth="1"/>
    <col min="2" max="2" width="26.28125" style="1" customWidth="1"/>
    <col min="3" max="3" width="16.8515625" style="1" customWidth="1"/>
    <col min="4" max="4" width="15.421875" style="1" customWidth="1"/>
    <col min="5" max="5" width="13.140625" style="1" customWidth="1"/>
    <col min="6" max="6" width="13.140625" style="1" hidden="1" customWidth="1"/>
    <col min="7" max="7" width="9.421875" style="1" customWidth="1"/>
    <col min="8" max="16384" width="8.8515625" style="1" customWidth="1"/>
  </cols>
  <sheetData>
    <row r="1" spans="1:5" s="57" customFormat="1" ht="96" customHeight="1">
      <c r="A1" s="55"/>
      <c r="B1" s="56"/>
      <c r="C1" s="102" t="s">
        <v>308</v>
      </c>
      <c r="D1" s="102"/>
      <c r="E1" s="102"/>
    </row>
    <row r="2" spans="1:5" s="57" customFormat="1" ht="18.75">
      <c r="A2" s="105" t="s">
        <v>297</v>
      </c>
      <c r="B2" s="104"/>
      <c r="C2" s="104"/>
      <c r="D2" s="104"/>
      <c r="E2" s="104"/>
    </row>
    <row r="3" spans="1:5" s="57" customFormat="1" ht="18.75">
      <c r="A3" s="105" t="s">
        <v>298</v>
      </c>
      <c r="B3" s="104"/>
      <c r="C3" s="104"/>
      <c r="D3" s="104"/>
      <c r="E3" s="104"/>
    </row>
    <row r="4" spans="1:5" s="57" customFormat="1" ht="18.75">
      <c r="A4" s="103" t="s">
        <v>303</v>
      </c>
      <c r="B4" s="104"/>
      <c r="C4" s="104"/>
      <c r="D4" s="104"/>
      <c r="E4" s="104"/>
    </row>
    <row r="5" spans="1:5" s="57" customFormat="1" ht="18.75">
      <c r="A5" s="59"/>
      <c r="B5" s="58"/>
      <c r="C5" s="58"/>
      <c r="D5" s="58"/>
      <c r="E5" s="58"/>
    </row>
    <row r="6" spans="1:5" s="57" customFormat="1" ht="12.75" customHeight="1">
      <c r="A6" s="101" t="s">
        <v>291</v>
      </c>
      <c r="B6" s="101" t="s">
        <v>299</v>
      </c>
      <c r="C6" s="100" t="s">
        <v>301</v>
      </c>
      <c r="D6" s="97" t="s">
        <v>302</v>
      </c>
      <c r="E6" s="100" t="s">
        <v>293</v>
      </c>
    </row>
    <row r="7" spans="1:5" s="57" customFormat="1" ht="15.75" customHeight="1">
      <c r="A7" s="101"/>
      <c r="B7" s="101"/>
      <c r="C7" s="100"/>
      <c r="D7" s="98"/>
      <c r="E7" s="101"/>
    </row>
    <row r="8" spans="1:5" s="57" customFormat="1" ht="20.25" customHeight="1">
      <c r="A8" s="101"/>
      <c r="B8" s="101"/>
      <c r="C8" s="100"/>
      <c r="D8" s="99"/>
      <c r="E8" s="101"/>
    </row>
    <row r="9" spans="1:5" s="57" customFormat="1" ht="16.5" customHeight="1">
      <c r="A9" s="60">
        <v>1</v>
      </c>
      <c r="B9" s="60">
        <v>2</v>
      </c>
      <c r="C9" s="61">
        <v>3</v>
      </c>
      <c r="D9" s="61">
        <v>4</v>
      </c>
      <c r="E9" s="60">
        <v>5</v>
      </c>
    </row>
    <row r="10" spans="1:5" s="57" customFormat="1" ht="18" customHeight="1">
      <c r="A10" s="94" t="s">
        <v>300</v>
      </c>
      <c r="B10" s="95"/>
      <c r="C10" s="95"/>
      <c r="D10" s="95"/>
      <c r="E10" s="96"/>
    </row>
    <row r="11" spans="1:6" ht="14.25" customHeight="1">
      <c r="A11" s="92" t="s">
        <v>306</v>
      </c>
      <c r="B11" s="93" t="s">
        <v>307</v>
      </c>
      <c r="C11" s="39">
        <v>13008583</v>
      </c>
      <c r="D11" s="39">
        <v>2879527.66</v>
      </c>
      <c r="E11" s="62">
        <f>D11/C11</f>
        <v>0.221355981662261</v>
      </c>
      <c r="F11" s="4"/>
    </row>
    <row r="12" spans="1:7" s="20" customFormat="1" ht="14.25" customHeight="1">
      <c r="A12" s="48" t="s">
        <v>3</v>
      </c>
      <c r="B12" s="49" t="s">
        <v>4</v>
      </c>
      <c r="C12" s="52">
        <v>4848195</v>
      </c>
      <c r="D12" s="52">
        <v>1062323.49</v>
      </c>
      <c r="E12" s="62">
        <f>D12/C12</f>
        <v>0.21911731891972167</v>
      </c>
      <c r="F12" s="40" t="s">
        <v>2</v>
      </c>
      <c r="G12" s="19"/>
    </row>
    <row r="13" spans="1:7" ht="92.25" customHeight="1">
      <c r="A13" s="44" t="s">
        <v>5</v>
      </c>
      <c r="B13" s="50" t="s">
        <v>6</v>
      </c>
      <c r="C13" s="53">
        <v>4838195</v>
      </c>
      <c r="D13" s="53">
        <v>1061423.49</v>
      </c>
      <c r="E13" s="62">
        <f aca="true" t="shared" si="0" ref="E13:E76">D13/C13</f>
        <v>0.21938418976498467</v>
      </c>
      <c r="F13" s="38" t="s">
        <v>2</v>
      </c>
      <c r="G13" s="4"/>
    </row>
    <row r="14" spans="1:7" ht="138" customHeight="1">
      <c r="A14" s="44" t="s">
        <v>7</v>
      </c>
      <c r="B14" s="50" t="s">
        <v>8</v>
      </c>
      <c r="C14" s="53"/>
      <c r="D14" s="53">
        <v>250</v>
      </c>
      <c r="E14" s="62"/>
      <c r="F14" s="38" t="s">
        <v>2</v>
      </c>
      <c r="G14" s="4"/>
    </row>
    <row r="15" spans="1:7" ht="63">
      <c r="A15" s="44" t="s">
        <v>9</v>
      </c>
      <c r="B15" s="50" t="s">
        <v>10</v>
      </c>
      <c r="C15" s="53">
        <v>5000</v>
      </c>
      <c r="D15" s="53">
        <v>650</v>
      </c>
      <c r="E15" s="62">
        <f t="shared" si="0"/>
        <v>0.13</v>
      </c>
      <c r="F15" s="38" t="s">
        <v>2</v>
      </c>
      <c r="G15" s="4"/>
    </row>
    <row r="16" spans="1:7" ht="111.75" customHeight="1">
      <c r="A16" s="44" t="s">
        <v>11</v>
      </c>
      <c r="B16" s="50" t="s">
        <v>12</v>
      </c>
      <c r="C16" s="53">
        <v>5000</v>
      </c>
      <c r="D16" s="53"/>
      <c r="E16" s="62"/>
      <c r="F16" s="38" t="s">
        <v>2</v>
      </c>
      <c r="G16" s="4"/>
    </row>
    <row r="17" spans="1:7" s="20" customFormat="1" ht="44.25" customHeight="1">
      <c r="A17" s="48" t="s">
        <v>13</v>
      </c>
      <c r="B17" s="49" t="s">
        <v>14</v>
      </c>
      <c r="C17" s="52">
        <v>3389288</v>
      </c>
      <c r="D17" s="52">
        <v>851204.34</v>
      </c>
      <c r="E17" s="62">
        <f t="shared" si="0"/>
        <v>0.2511454736215984</v>
      </c>
      <c r="F17" s="40" t="s">
        <v>2</v>
      </c>
      <c r="G17" s="19"/>
    </row>
    <row r="18" spans="1:7" ht="94.5">
      <c r="A18" s="44" t="s">
        <v>15</v>
      </c>
      <c r="B18" s="50" t="s">
        <v>16</v>
      </c>
      <c r="C18" s="53">
        <v>1157413</v>
      </c>
      <c r="D18" s="53">
        <v>316568.24</v>
      </c>
      <c r="E18" s="62">
        <f t="shared" si="0"/>
        <v>0.2735136377421024</v>
      </c>
      <c r="F18" s="38" t="s">
        <v>2</v>
      </c>
      <c r="G18" s="4"/>
    </row>
    <row r="19" spans="1:7" ht="111" customHeight="1">
      <c r="A19" s="44" t="s">
        <v>17</v>
      </c>
      <c r="B19" s="50" t="s">
        <v>18</v>
      </c>
      <c r="C19" s="53">
        <v>11529</v>
      </c>
      <c r="D19" s="53">
        <v>3164</v>
      </c>
      <c r="E19" s="62">
        <f t="shared" si="0"/>
        <v>0.27443837279902855</v>
      </c>
      <c r="F19" s="38" t="s">
        <v>2</v>
      </c>
      <c r="G19" s="4"/>
    </row>
    <row r="20" spans="1:7" ht="93" customHeight="1">
      <c r="A20" s="44" t="s">
        <v>19</v>
      </c>
      <c r="B20" s="50" t="s">
        <v>20</v>
      </c>
      <c r="C20" s="53">
        <v>2451845</v>
      </c>
      <c r="D20" s="53">
        <v>589538.47</v>
      </c>
      <c r="E20" s="62">
        <f t="shared" si="0"/>
        <v>0.24044687572012097</v>
      </c>
      <c r="F20" s="38" t="s">
        <v>2</v>
      </c>
      <c r="G20" s="4"/>
    </row>
    <row r="21" spans="1:7" ht="94.5">
      <c r="A21" s="44" t="s">
        <v>21</v>
      </c>
      <c r="B21" s="50" t="s">
        <v>22</v>
      </c>
      <c r="C21" s="53">
        <v>-231499</v>
      </c>
      <c r="D21" s="53">
        <v>-58066.37</v>
      </c>
      <c r="E21" s="62">
        <f t="shared" si="0"/>
        <v>0.25082773575695794</v>
      </c>
      <c r="F21" s="38" t="s">
        <v>2</v>
      </c>
      <c r="G21" s="4"/>
    </row>
    <row r="22" spans="1:7" s="20" customFormat="1" ht="15.75">
      <c r="A22" s="48" t="s">
        <v>23</v>
      </c>
      <c r="B22" s="49" t="s">
        <v>24</v>
      </c>
      <c r="C22" s="52">
        <v>1037500</v>
      </c>
      <c r="D22" s="52">
        <v>249279.9</v>
      </c>
      <c r="E22" s="62">
        <f t="shared" si="0"/>
        <v>0.2402697831325301</v>
      </c>
      <c r="F22" s="40" t="s">
        <v>2</v>
      </c>
      <c r="G22" s="19"/>
    </row>
    <row r="23" spans="1:7" ht="31.5">
      <c r="A23" s="44" t="s">
        <v>25</v>
      </c>
      <c r="B23" s="50" t="s">
        <v>26</v>
      </c>
      <c r="C23" s="53">
        <v>987500</v>
      </c>
      <c r="D23" s="53">
        <v>235800</v>
      </c>
      <c r="E23" s="62">
        <f t="shared" si="0"/>
        <v>0.2387848101265823</v>
      </c>
      <c r="F23" s="38" t="s">
        <v>2</v>
      </c>
      <c r="G23" s="4"/>
    </row>
    <row r="24" spans="1:7" ht="15.75">
      <c r="A24" s="44" t="s">
        <v>27</v>
      </c>
      <c r="B24" s="50" t="s">
        <v>28</v>
      </c>
      <c r="C24" s="53">
        <v>50000</v>
      </c>
      <c r="D24" s="53">
        <v>13479.9</v>
      </c>
      <c r="E24" s="62">
        <f t="shared" si="0"/>
        <v>0.269598</v>
      </c>
      <c r="F24" s="38" t="s">
        <v>2</v>
      </c>
      <c r="G24" s="4"/>
    </row>
    <row r="25" spans="1:7" ht="14.25" customHeight="1" hidden="1">
      <c r="A25" s="44" t="s">
        <v>29</v>
      </c>
      <c r="B25" s="50" t="s">
        <v>30</v>
      </c>
      <c r="C25" s="53" t="s">
        <v>2</v>
      </c>
      <c r="D25" s="53" t="s">
        <v>2</v>
      </c>
      <c r="E25" s="62" t="e">
        <f t="shared" si="0"/>
        <v>#VALUE!</v>
      </c>
      <c r="F25" s="38" t="s">
        <v>2</v>
      </c>
      <c r="G25" s="4"/>
    </row>
    <row r="26" spans="1:7" ht="14.25" customHeight="1" hidden="1">
      <c r="A26" s="44" t="s">
        <v>31</v>
      </c>
      <c r="B26" s="50" t="s">
        <v>32</v>
      </c>
      <c r="C26" s="53" t="s">
        <v>2</v>
      </c>
      <c r="D26" s="53" t="s">
        <v>2</v>
      </c>
      <c r="E26" s="62" t="e">
        <f t="shared" si="0"/>
        <v>#VALUE!</v>
      </c>
      <c r="F26" s="38" t="s">
        <v>2</v>
      </c>
      <c r="G26" s="4"/>
    </row>
    <row r="27" spans="1:7" ht="33.75" customHeight="1" hidden="1">
      <c r="A27" s="44" t="s">
        <v>33</v>
      </c>
      <c r="B27" s="50" t="s">
        <v>34</v>
      </c>
      <c r="C27" s="53" t="s">
        <v>2</v>
      </c>
      <c r="D27" s="53" t="s">
        <v>2</v>
      </c>
      <c r="E27" s="62" t="e">
        <f t="shared" si="0"/>
        <v>#VALUE!</v>
      </c>
      <c r="F27" s="38" t="s">
        <v>2</v>
      </c>
      <c r="G27" s="4"/>
    </row>
    <row r="28" spans="1:7" ht="33.75" customHeight="1" hidden="1">
      <c r="A28" s="44" t="s">
        <v>35</v>
      </c>
      <c r="B28" s="50" t="s">
        <v>36</v>
      </c>
      <c r="C28" s="53" t="s">
        <v>2</v>
      </c>
      <c r="D28" s="53" t="s">
        <v>2</v>
      </c>
      <c r="E28" s="62" t="e">
        <f t="shared" si="0"/>
        <v>#VALUE!</v>
      </c>
      <c r="F28" s="38" t="s">
        <v>2</v>
      </c>
      <c r="G28" s="4"/>
    </row>
    <row r="29" spans="1:7" ht="14.25" customHeight="1" hidden="1">
      <c r="A29" s="44" t="s">
        <v>37</v>
      </c>
      <c r="B29" s="50" t="s">
        <v>38</v>
      </c>
      <c r="C29" s="53" t="s">
        <v>2</v>
      </c>
      <c r="D29" s="53" t="s">
        <v>2</v>
      </c>
      <c r="E29" s="62" t="e">
        <f t="shared" si="0"/>
        <v>#VALUE!</v>
      </c>
      <c r="F29" s="38" t="s">
        <v>2</v>
      </c>
      <c r="G29" s="4"/>
    </row>
    <row r="30" spans="1:7" ht="14.25" customHeight="1" hidden="1">
      <c r="A30" s="44" t="s">
        <v>39</v>
      </c>
      <c r="B30" s="50" t="s">
        <v>40</v>
      </c>
      <c r="C30" s="53" t="s">
        <v>2</v>
      </c>
      <c r="D30" s="53" t="s">
        <v>2</v>
      </c>
      <c r="E30" s="62" t="e">
        <f t="shared" si="0"/>
        <v>#VALUE!</v>
      </c>
      <c r="F30" s="38" t="s">
        <v>2</v>
      </c>
      <c r="G30" s="4"/>
    </row>
    <row r="31" spans="1:7" ht="22.5" customHeight="1" hidden="1">
      <c r="A31" s="44" t="s">
        <v>41</v>
      </c>
      <c r="B31" s="50" t="s">
        <v>42</v>
      </c>
      <c r="C31" s="53" t="s">
        <v>2</v>
      </c>
      <c r="D31" s="53" t="s">
        <v>2</v>
      </c>
      <c r="E31" s="62" t="e">
        <f t="shared" si="0"/>
        <v>#VALUE!</v>
      </c>
      <c r="F31" s="38" t="s">
        <v>2</v>
      </c>
      <c r="G31" s="4"/>
    </row>
    <row r="32" spans="1:7" ht="22.5" customHeight="1" hidden="1">
      <c r="A32" s="44" t="s">
        <v>43</v>
      </c>
      <c r="B32" s="50" t="s">
        <v>44</v>
      </c>
      <c r="C32" s="53" t="s">
        <v>2</v>
      </c>
      <c r="D32" s="53" t="s">
        <v>2</v>
      </c>
      <c r="E32" s="62" t="e">
        <f t="shared" si="0"/>
        <v>#VALUE!</v>
      </c>
      <c r="F32" s="38" t="s">
        <v>2</v>
      </c>
      <c r="G32" s="4"/>
    </row>
    <row r="33" spans="1:7" ht="14.25" customHeight="1" hidden="1">
      <c r="A33" s="44" t="s">
        <v>45</v>
      </c>
      <c r="B33" s="50" t="s">
        <v>46</v>
      </c>
      <c r="C33" s="53" t="s">
        <v>2</v>
      </c>
      <c r="D33" s="53" t="s">
        <v>2</v>
      </c>
      <c r="E33" s="62" t="e">
        <f t="shared" si="0"/>
        <v>#VALUE!</v>
      </c>
      <c r="F33" s="38" t="s">
        <v>2</v>
      </c>
      <c r="G33" s="4"/>
    </row>
    <row r="34" spans="1:7" ht="22.5" customHeight="1" hidden="1">
      <c r="A34" s="44" t="s">
        <v>47</v>
      </c>
      <c r="B34" s="50" t="s">
        <v>48</v>
      </c>
      <c r="C34" s="53" t="s">
        <v>2</v>
      </c>
      <c r="D34" s="53" t="s">
        <v>2</v>
      </c>
      <c r="E34" s="62" t="e">
        <f t="shared" si="0"/>
        <v>#VALUE!</v>
      </c>
      <c r="F34" s="38" t="s">
        <v>2</v>
      </c>
      <c r="G34" s="4"/>
    </row>
    <row r="35" spans="1:7" ht="22.5" customHeight="1" hidden="1">
      <c r="A35" s="44" t="s">
        <v>49</v>
      </c>
      <c r="B35" s="50" t="s">
        <v>50</v>
      </c>
      <c r="C35" s="53" t="s">
        <v>2</v>
      </c>
      <c r="D35" s="53" t="s">
        <v>2</v>
      </c>
      <c r="E35" s="62" t="e">
        <f t="shared" si="0"/>
        <v>#VALUE!</v>
      </c>
      <c r="F35" s="38" t="s">
        <v>2</v>
      </c>
      <c r="G35" s="4"/>
    </row>
    <row r="36" spans="1:7" s="20" customFormat="1" ht="15.75">
      <c r="A36" s="48" t="s">
        <v>51</v>
      </c>
      <c r="B36" s="49" t="s">
        <v>52</v>
      </c>
      <c r="C36" s="52">
        <v>138400</v>
      </c>
      <c r="D36" s="52">
        <v>35188.04</v>
      </c>
      <c r="E36" s="62">
        <f t="shared" si="0"/>
        <v>0.25424884393063585</v>
      </c>
      <c r="F36" s="40" t="s">
        <v>2</v>
      </c>
      <c r="G36" s="19"/>
    </row>
    <row r="37" spans="1:7" ht="63">
      <c r="A37" s="44" t="s">
        <v>53</v>
      </c>
      <c r="B37" s="50" t="s">
        <v>54</v>
      </c>
      <c r="C37" s="53">
        <v>138400</v>
      </c>
      <c r="D37" s="53">
        <v>35188.04</v>
      </c>
      <c r="E37" s="62">
        <f t="shared" si="0"/>
        <v>0.25424884393063585</v>
      </c>
      <c r="F37" s="38" t="s">
        <v>2</v>
      </c>
      <c r="G37" s="4"/>
    </row>
    <row r="38" spans="1:7" s="20" customFormat="1" ht="63">
      <c r="A38" s="48" t="s">
        <v>55</v>
      </c>
      <c r="B38" s="49" t="s">
        <v>56</v>
      </c>
      <c r="C38" s="52">
        <v>1216100</v>
      </c>
      <c r="D38" s="52">
        <v>23942.33</v>
      </c>
      <c r="E38" s="62">
        <f t="shared" si="0"/>
        <v>0.019687797056163147</v>
      </c>
      <c r="F38" s="40" t="s">
        <v>2</v>
      </c>
      <c r="G38" s="19"/>
    </row>
    <row r="39" spans="1:7" ht="110.25">
      <c r="A39" s="44" t="s">
        <v>57</v>
      </c>
      <c r="B39" s="50" t="s">
        <v>58</v>
      </c>
      <c r="C39" s="53">
        <v>144200</v>
      </c>
      <c r="D39" s="53">
        <v>8366.53</v>
      </c>
      <c r="E39" s="62">
        <f t="shared" si="0"/>
        <v>0.05802031900138697</v>
      </c>
      <c r="F39" s="38" t="s">
        <v>2</v>
      </c>
      <c r="G39" s="4"/>
    </row>
    <row r="40" spans="1:7" ht="110.25">
      <c r="A40" s="44" t="s">
        <v>59</v>
      </c>
      <c r="B40" s="50" t="s">
        <v>60</v>
      </c>
      <c r="C40" s="53">
        <v>450000</v>
      </c>
      <c r="D40" s="53">
        <v>6653.91</v>
      </c>
      <c r="E40" s="62">
        <f t="shared" si="0"/>
        <v>0.014786466666666666</v>
      </c>
      <c r="F40" s="38" t="s">
        <v>2</v>
      </c>
      <c r="G40" s="4"/>
    </row>
    <row r="41" spans="1:7" ht="110.25">
      <c r="A41" s="44" t="s">
        <v>61</v>
      </c>
      <c r="B41" s="50" t="s">
        <v>62</v>
      </c>
      <c r="C41" s="53">
        <v>117500</v>
      </c>
      <c r="D41" s="53">
        <v>7568.49</v>
      </c>
      <c r="E41" s="62">
        <f t="shared" si="0"/>
        <v>0.06441268085106383</v>
      </c>
      <c r="F41" s="38" t="s">
        <v>2</v>
      </c>
      <c r="G41" s="4"/>
    </row>
    <row r="42" spans="1:7" ht="47.25">
      <c r="A42" s="44" t="s">
        <v>63</v>
      </c>
      <c r="B42" s="50" t="s">
        <v>64</v>
      </c>
      <c r="C42" s="53">
        <v>479400</v>
      </c>
      <c r="D42" s="53">
        <v>1353.4</v>
      </c>
      <c r="E42" s="62">
        <f t="shared" si="0"/>
        <v>0.0028231122236128496</v>
      </c>
      <c r="F42" s="38" t="s">
        <v>2</v>
      </c>
      <c r="G42" s="4"/>
    </row>
    <row r="43" spans="1:7" ht="110.25">
      <c r="A43" s="44" t="s">
        <v>65</v>
      </c>
      <c r="B43" s="50" t="s">
        <v>66</v>
      </c>
      <c r="C43" s="53">
        <v>25000</v>
      </c>
      <c r="D43" s="53"/>
      <c r="E43" s="62"/>
      <c r="F43" s="38" t="s">
        <v>2</v>
      </c>
      <c r="G43" s="4"/>
    </row>
    <row r="44" spans="1:7" s="20" customFormat="1" ht="28.5" customHeight="1">
      <c r="A44" s="48" t="s">
        <v>67</v>
      </c>
      <c r="B44" s="49" t="s">
        <v>68</v>
      </c>
      <c r="C44" s="52">
        <v>81100</v>
      </c>
      <c r="D44" s="52">
        <v>39346.16</v>
      </c>
      <c r="E44" s="62">
        <f t="shared" si="0"/>
        <v>0.48515610357583233</v>
      </c>
      <c r="F44" s="40" t="s">
        <v>2</v>
      </c>
      <c r="G44" s="19"/>
    </row>
    <row r="45" spans="1:7" ht="30.75" customHeight="1">
      <c r="A45" s="44" t="s">
        <v>69</v>
      </c>
      <c r="B45" s="50" t="s">
        <v>70</v>
      </c>
      <c r="C45" s="53">
        <v>10100</v>
      </c>
      <c r="D45" s="53">
        <v>5488.19</v>
      </c>
      <c r="E45" s="62">
        <f t="shared" si="0"/>
        <v>0.5433851485148514</v>
      </c>
      <c r="F45" s="38" t="s">
        <v>2</v>
      </c>
      <c r="G45" s="4"/>
    </row>
    <row r="46" spans="1:7" ht="31.5">
      <c r="A46" s="44" t="s">
        <v>71</v>
      </c>
      <c r="B46" s="50" t="s">
        <v>72</v>
      </c>
      <c r="C46" s="53">
        <v>1300</v>
      </c>
      <c r="D46" s="53">
        <v>943.02</v>
      </c>
      <c r="E46" s="62">
        <f t="shared" si="0"/>
        <v>0.7253999999999999</v>
      </c>
      <c r="F46" s="38" t="s">
        <v>2</v>
      </c>
      <c r="G46" s="4"/>
    </row>
    <row r="47" spans="1:7" ht="31.5">
      <c r="A47" s="44" t="s">
        <v>73</v>
      </c>
      <c r="B47" s="50" t="s">
        <v>74</v>
      </c>
      <c r="C47" s="53">
        <v>69700</v>
      </c>
      <c r="D47" s="53">
        <v>32914.95</v>
      </c>
      <c r="E47" s="62">
        <f t="shared" si="0"/>
        <v>0.47223744619799135</v>
      </c>
      <c r="F47" s="38" t="s">
        <v>2</v>
      </c>
      <c r="G47" s="4"/>
    </row>
    <row r="48" spans="1:7" s="20" customFormat="1" ht="28.5" customHeight="1">
      <c r="A48" s="48" t="s">
        <v>75</v>
      </c>
      <c r="B48" s="49" t="s">
        <v>76</v>
      </c>
      <c r="C48" s="52">
        <v>2163300</v>
      </c>
      <c r="D48" s="52">
        <v>544199.71</v>
      </c>
      <c r="E48" s="62">
        <f t="shared" si="0"/>
        <v>0.251559982434244</v>
      </c>
      <c r="F48" s="40" t="s">
        <v>2</v>
      </c>
      <c r="G48" s="19"/>
    </row>
    <row r="49" spans="1:7" ht="47.25">
      <c r="A49" s="44" t="s">
        <v>77</v>
      </c>
      <c r="B49" s="50" t="s">
        <v>78</v>
      </c>
      <c r="C49" s="53">
        <v>919000</v>
      </c>
      <c r="D49" s="53">
        <v>249098.35</v>
      </c>
      <c r="E49" s="62">
        <f t="shared" si="0"/>
        <v>0.27105369967355825</v>
      </c>
      <c r="F49" s="38" t="s">
        <v>2</v>
      </c>
      <c r="G49" s="4"/>
    </row>
    <row r="50" spans="1:7" ht="22.5" customHeight="1" hidden="1">
      <c r="A50" s="44" t="s">
        <v>79</v>
      </c>
      <c r="B50" s="50" t="s">
        <v>80</v>
      </c>
      <c r="C50" s="53" t="s">
        <v>2</v>
      </c>
      <c r="D50" s="53" t="s">
        <v>2</v>
      </c>
      <c r="E50" s="62" t="e">
        <f t="shared" si="0"/>
        <v>#VALUE!</v>
      </c>
      <c r="F50" s="38" t="s">
        <v>2</v>
      </c>
      <c r="G50" s="4"/>
    </row>
    <row r="51" spans="1:7" ht="22.5" customHeight="1" hidden="1">
      <c r="A51" s="44" t="s">
        <v>81</v>
      </c>
      <c r="B51" s="50" t="s">
        <v>82</v>
      </c>
      <c r="C51" s="53" t="s">
        <v>2</v>
      </c>
      <c r="D51" s="53" t="s">
        <v>2</v>
      </c>
      <c r="E51" s="62" t="e">
        <f t="shared" si="0"/>
        <v>#VALUE!</v>
      </c>
      <c r="F51" s="38" t="s">
        <v>2</v>
      </c>
      <c r="G51" s="4"/>
    </row>
    <row r="52" spans="1:7" ht="31.5">
      <c r="A52" s="44" t="s">
        <v>83</v>
      </c>
      <c r="B52" s="50" t="s">
        <v>84</v>
      </c>
      <c r="C52" s="53">
        <v>1244300</v>
      </c>
      <c r="D52" s="53">
        <v>295101.36</v>
      </c>
      <c r="E52" s="62">
        <f t="shared" si="0"/>
        <v>0.23716254922446353</v>
      </c>
      <c r="F52" s="38" t="s">
        <v>2</v>
      </c>
      <c r="G52" s="4"/>
    </row>
    <row r="53" spans="1:7" ht="22.5" customHeight="1" hidden="1">
      <c r="A53" s="44" t="s">
        <v>85</v>
      </c>
      <c r="B53" s="50" t="s">
        <v>86</v>
      </c>
      <c r="C53" s="53" t="s">
        <v>2</v>
      </c>
      <c r="D53" s="53" t="s">
        <v>2</v>
      </c>
      <c r="E53" s="62" t="e">
        <f t="shared" si="0"/>
        <v>#VALUE!</v>
      </c>
      <c r="F53" s="38" t="s">
        <v>2</v>
      </c>
      <c r="G53" s="4"/>
    </row>
    <row r="54" spans="1:7" s="20" customFormat="1" ht="28.5" customHeight="1">
      <c r="A54" s="48" t="s">
        <v>87</v>
      </c>
      <c r="B54" s="49" t="s">
        <v>88</v>
      </c>
      <c r="C54" s="52">
        <v>85200</v>
      </c>
      <c r="D54" s="52">
        <v>55866.38</v>
      </c>
      <c r="E54" s="62">
        <f t="shared" si="0"/>
        <v>0.6557086854460094</v>
      </c>
      <c r="F54" s="40" t="s">
        <v>2</v>
      </c>
      <c r="G54" s="19"/>
    </row>
    <row r="55" spans="1:7" ht="126">
      <c r="A55" s="44" t="s">
        <v>89</v>
      </c>
      <c r="B55" s="50" t="s">
        <v>90</v>
      </c>
      <c r="C55" s="53">
        <v>20000</v>
      </c>
      <c r="D55" s="53">
        <v>41000</v>
      </c>
      <c r="E55" s="62">
        <f t="shared" si="0"/>
        <v>2.05</v>
      </c>
      <c r="F55" s="38" t="s">
        <v>2</v>
      </c>
      <c r="G55" s="4"/>
    </row>
    <row r="56" spans="1:7" ht="22.5" customHeight="1" hidden="1">
      <c r="A56" s="44" t="s">
        <v>91</v>
      </c>
      <c r="B56" s="50" t="s">
        <v>92</v>
      </c>
      <c r="C56" s="53">
        <v>65200</v>
      </c>
      <c r="D56" s="53">
        <v>14866.38</v>
      </c>
      <c r="E56" s="62">
        <f t="shared" si="0"/>
        <v>0.22801196319018405</v>
      </c>
      <c r="F56" s="38" t="s">
        <v>2</v>
      </c>
      <c r="G56" s="4"/>
    </row>
    <row r="57" spans="1:7" ht="22.5" customHeight="1" hidden="1">
      <c r="A57" s="44" t="s">
        <v>93</v>
      </c>
      <c r="B57" s="50" t="s">
        <v>94</v>
      </c>
      <c r="C57" s="53">
        <v>65200</v>
      </c>
      <c r="D57" s="53">
        <v>14866.38</v>
      </c>
      <c r="E57" s="62">
        <f t="shared" si="0"/>
        <v>0.22801196319018405</v>
      </c>
      <c r="F57" s="38" t="s">
        <v>2</v>
      </c>
      <c r="G57" s="4"/>
    </row>
    <row r="58" spans="1:7" ht="63">
      <c r="A58" s="44" t="s">
        <v>95</v>
      </c>
      <c r="B58" s="50" t="s">
        <v>96</v>
      </c>
      <c r="C58" s="53">
        <v>15200</v>
      </c>
      <c r="D58" s="53">
        <v>6633.16</v>
      </c>
      <c r="E58" s="62">
        <f t="shared" si="0"/>
        <v>0.43639210526315786</v>
      </c>
      <c r="F58" s="38" t="s">
        <v>2</v>
      </c>
      <c r="G58" s="4"/>
    </row>
    <row r="59" spans="1:7" ht="63">
      <c r="A59" s="44" t="s">
        <v>97</v>
      </c>
      <c r="B59" s="50" t="s">
        <v>98</v>
      </c>
      <c r="C59" s="53">
        <v>50000</v>
      </c>
      <c r="D59" s="53">
        <v>8233.22</v>
      </c>
      <c r="E59" s="62">
        <f t="shared" si="0"/>
        <v>0.1646644</v>
      </c>
      <c r="F59" s="38" t="s">
        <v>2</v>
      </c>
      <c r="G59" s="4"/>
    </row>
    <row r="60" spans="1:7" s="20" customFormat="1" ht="28.5" customHeight="1">
      <c r="A60" s="48" t="s">
        <v>99</v>
      </c>
      <c r="B60" s="49" t="s">
        <v>100</v>
      </c>
      <c r="C60" s="52">
        <v>49500</v>
      </c>
      <c r="D60" s="52">
        <v>18177.31</v>
      </c>
      <c r="E60" s="62">
        <f t="shared" si="0"/>
        <v>0.36721838383838384</v>
      </c>
      <c r="F60" s="40" t="s">
        <v>2</v>
      </c>
      <c r="G60" s="19"/>
    </row>
    <row r="61" spans="1:7" ht="110.25">
      <c r="A61" s="44" t="s">
        <v>101</v>
      </c>
      <c r="B61" s="50" t="s">
        <v>102</v>
      </c>
      <c r="C61" s="53">
        <v>5500</v>
      </c>
      <c r="D61" s="53"/>
      <c r="E61" s="62"/>
      <c r="F61" s="38" t="s">
        <v>2</v>
      </c>
      <c r="G61" s="4"/>
    </row>
    <row r="62" spans="1:7" ht="33.75" customHeight="1" hidden="1">
      <c r="A62" s="44" t="s">
        <v>103</v>
      </c>
      <c r="B62" s="50" t="s">
        <v>104</v>
      </c>
      <c r="C62" s="53" t="s">
        <v>2</v>
      </c>
      <c r="D62" s="53">
        <v>7000</v>
      </c>
      <c r="E62" s="62" t="e">
        <f t="shared" si="0"/>
        <v>#VALUE!</v>
      </c>
      <c r="F62" s="38" t="s">
        <v>2</v>
      </c>
      <c r="G62" s="4"/>
    </row>
    <row r="63" spans="1:7" ht="78.75">
      <c r="A63" s="44" t="s">
        <v>105</v>
      </c>
      <c r="B63" s="50" t="s">
        <v>106</v>
      </c>
      <c r="C63" s="53"/>
      <c r="D63" s="53">
        <v>7000</v>
      </c>
      <c r="E63" s="62"/>
      <c r="F63" s="38" t="s">
        <v>2</v>
      </c>
      <c r="G63" s="4"/>
    </row>
    <row r="64" spans="1:7" ht="79.5" customHeight="1" hidden="1">
      <c r="A64" s="44" t="s">
        <v>107</v>
      </c>
      <c r="B64" s="50" t="s">
        <v>108</v>
      </c>
      <c r="C64" s="53"/>
      <c r="D64" s="53">
        <v>6177.31</v>
      </c>
      <c r="E64" s="62"/>
      <c r="F64" s="38" t="s">
        <v>2</v>
      </c>
      <c r="G64" s="4"/>
    </row>
    <row r="65" spans="1:7" ht="47.25">
      <c r="A65" s="44" t="s">
        <v>109</v>
      </c>
      <c r="B65" s="50" t="s">
        <v>110</v>
      </c>
      <c r="C65" s="53"/>
      <c r="D65" s="53">
        <v>600</v>
      </c>
      <c r="E65" s="62"/>
      <c r="F65" s="38" t="s">
        <v>2</v>
      </c>
      <c r="G65" s="4"/>
    </row>
    <row r="66" spans="1:7" ht="31.5">
      <c r="A66" s="44" t="s">
        <v>111</v>
      </c>
      <c r="B66" s="50" t="s">
        <v>112</v>
      </c>
      <c r="C66" s="53">
        <v>15000</v>
      </c>
      <c r="D66" s="53">
        <v>5577.31</v>
      </c>
      <c r="E66" s="62">
        <f t="shared" si="0"/>
        <v>0.3718206666666667</v>
      </c>
      <c r="F66" s="38" t="s">
        <v>2</v>
      </c>
      <c r="G66" s="4"/>
    </row>
    <row r="67" spans="1:7" ht="78.75">
      <c r="A67" s="44" t="s">
        <v>113</v>
      </c>
      <c r="B67" s="50" t="s">
        <v>114</v>
      </c>
      <c r="C67" s="53">
        <v>12000</v>
      </c>
      <c r="D67" s="53"/>
      <c r="E67" s="62"/>
      <c r="F67" s="38" t="s">
        <v>2</v>
      </c>
      <c r="G67" s="4"/>
    </row>
    <row r="68" spans="1:7" ht="94.5">
      <c r="A68" s="44" t="s">
        <v>115</v>
      </c>
      <c r="B68" s="50" t="s">
        <v>116</v>
      </c>
      <c r="C68" s="53">
        <v>3000</v>
      </c>
      <c r="D68" s="53"/>
      <c r="E68" s="62"/>
      <c r="F68" s="38" t="s">
        <v>2</v>
      </c>
      <c r="G68" s="4"/>
    </row>
    <row r="69" spans="1:7" ht="31.5">
      <c r="A69" s="44" t="s">
        <v>117</v>
      </c>
      <c r="B69" s="50" t="s">
        <v>118</v>
      </c>
      <c r="C69" s="53">
        <v>14000</v>
      </c>
      <c r="D69" s="53">
        <v>5000</v>
      </c>
      <c r="E69" s="62">
        <f t="shared" si="0"/>
        <v>0.35714285714285715</v>
      </c>
      <c r="F69" s="38" t="s">
        <v>2</v>
      </c>
      <c r="G69" s="4"/>
    </row>
    <row r="70" spans="1:7" ht="63">
      <c r="A70" s="44" t="s">
        <v>119</v>
      </c>
      <c r="B70" s="50" t="s">
        <v>120</v>
      </c>
      <c r="C70" s="53">
        <v>14000</v>
      </c>
      <c r="D70" s="53">
        <v>5000</v>
      </c>
      <c r="E70" s="62">
        <f t="shared" si="0"/>
        <v>0.35714285714285715</v>
      </c>
      <c r="F70" s="38" t="s">
        <v>2</v>
      </c>
      <c r="G70" s="4"/>
    </row>
    <row r="71" spans="1:7" s="20" customFormat="1" ht="15.75" customHeight="1">
      <c r="A71" s="48" t="s">
        <v>121</v>
      </c>
      <c r="B71" s="49" t="s">
        <v>122</v>
      </c>
      <c r="C71" s="52">
        <v>59663139.91</v>
      </c>
      <c r="D71" s="52">
        <v>13543413.07</v>
      </c>
      <c r="E71" s="62">
        <f t="shared" si="0"/>
        <v>0.22699799391097789</v>
      </c>
      <c r="F71" s="40" t="s">
        <v>2</v>
      </c>
      <c r="G71" s="19"/>
    </row>
    <row r="72" spans="1:7" s="20" customFormat="1" ht="28.5" customHeight="1">
      <c r="A72" s="48" t="s">
        <v>123</v>
      </c>
      <c r="B72" s="49" t="s">
        <v>124</v>
      </c>
      <c r="C72" s="52">
        <v>59840174.51</v>
      </c>
      <c r="D72" s="52">
        <v>13720447.67</v>
      </c>
      <c r="E72" s="62">
        <f t="shared" si="0"/>
        <v>0.22928488732443705</v>
      </c>
      <c r="F72" s="40" t="s">
        <v>2</v>
      </c>
      <c r="G72" s="19"/>
    </row>
    <row r="73" spans="1:7" ht="14.25" customHeight="1" hidden="1">
      <c r="A73" s="44" t="s">
        <v>125</v>
      </c>
      <c r="B73" s="50" t="s">
        <v>126</v>
      </c>
      <c r="C73" s="53">
        <v>35250500</v>
      </c>
      <c r="D73" s="53">
        <v>8812625.1</v>
      </c>
      <c r="E73" s="62">
        <f t="shared" si="0"/>
        <v>0.2500000028368392</v>
      </c>
      <c r="F73" s="38" t="s">
        <v>2</v>
      </c>
      <c r="G73" s="4"/>
    </row>
    <row r="74" spans="1:7" s="43" customFormat="1" ht="31.5">
      <c r="A74" s="45" t="s">
        <v>127</v>
      </c>
      <c r="B74" s="51" t="s">
        <v>128</v>
      </c>
      <c r="C74" s="54">
        <v>35250500</v>
      </c>
      <c r="D74" s="54">
        <v>8812625.1</v>
      </c>
      <c r="E74" s="91">
        <f t="shared" si="0"/>
        <v>0.2500000028368392</v>
      </c>
      <c r="F74" s="41" t="s">
        <v>2</v>
      </c>
      <c r="G74" s="42"/>
    </row>
    <row r="75" spans="1:7" ht="31.5">
      <c r="A75" s="44" t="s">
        <v>129</v>
      </c>
      <c r="B75" s="50" t="s">
        <v>130</v>
      </c>
      <c r="C75" s="53">
        <v>35250500</v>
      </c>
      <c r="D75" s="53">
        <v>8812625.1</v>
      </c>
      <c r="E75" s="62">
        <f t="shared" si="0"/>
        <v>0.2500000028368392</v>
      </c>
      <c r="F75" s="38" t="s">
        <v>2</v>
      </c>
      <c r="G75" s="4"/>
    </row>
    <row r="76" spans="1:7" ht="22.5" customHeight="1" hidden="1">
      <c r="A76" s="44" t="s">
        <v>131</v>
      </c>
      <c r="B76" s="50" t="s">
        <v>132</v>
      </c>
      <c r="C76" s="53" t="s">
        <v>2</v>
      </c>
      <c r="D76" s="53" t="s">
        <v>2</v>
      </c>
      <c r="E76" s="62" t="e">
        <f t="shared" si="0"/>
        <v>#VALUE!</v>
      </c>
      <c r="F76" s="38" t="s">
        <v>2</v>
      </c>
      <c r="G76" s="4"/>
    </row>
    <row r="77" spans="1:7" ht="22.5" customHeight="1" hidden="1">
      <c r="A77" s="44" t="s">
        <v>133</v>
      </c>
      <c r="B77" s="50" t="s">
        <v>134</v>
      </c>
      <c r="C77" s="53" t="s">
        <v>2</v>
      </c>
      <c r="D77" s="53" t="s">
        <v>2</v>
      </c>
      <c r="E77" s="62" t="e">
        <f aca="true" t="shared" si="1" ref="E77:E99">D77/C77</f>
        <v>#VALUE!</v>
      </c>
      <c r="F77" s="38" t="s">
        <v>2</v>
      </c>
      <c r="G77" s="4"/>
    </row>
    <row r="78" spans="1:7" s="43" customFormat="1" ht="47.25">
      <c r="A78" s="45" t="s">
        <v>135</v>
      </c>
      <c r="B78" s="51" t="s">
        <v>136</v>
      </c>
      <c r="C78" s="54">
        <v>2199811</v>
      </c>
      <c r="D78" s="54" t="s">
        <v>2</v>
      </c>
      <c r="E78" s="91" t="e">
        <f t="shared" si="1"/>
        <v>#VALUE!</v>
      </c>
      <c r="F78" s="41" t="s">
        <v>2</v>
      </c>
      <c r="G78" s="42"/>
    </row>
    <row r="79" spans="1:7" ht="33.75" customHeight="1" hidden="1">
      <c r="A79" s="44" t="s">
        <v>137</v>
      </c>
      <c r="B79" s="50" t="s">
        <v>138</v>
      </c>
      <c r="C79" s="53">
        <v>1507389</v>
      </c>
      <c r="D79" s="53" t="s">
        <v>2</v>
      </c>
      <c r="E79" s="62" t="e">
        <f t="shared" si="1"/>
        <v>#VALUE!</v>
      </c>
      <c r="F79" s="38" t="s">
        <v>2</v>
      </c>
      <c r="G79" s="4"/>
    </row>
    <row r="80" spans="1:7" ht="78.75">
      <c r="A80" s="44" t="s">
        <v>139</v>
      </c>
      <c r="B80" s="50" t="s">
        <v>140</v>
      </c>
      <c r="C80" s="53">
        <v>1507389</v>
      </c>
      <c r="D80" s="53"/>
      <c r="E80" s="62"/>
      <c r="F80" s="38" t="s">
        <v>2</v>
      </c>
      <c r="G80" s="4"/>
    </row>
    <row r="81" spans="1:7" ht="14.25" customHeight="1" hidden="1">
      <c r="A81" s="44" t="s">
        <v>141</v>
      </c>
      <c r="B81" s="50" t="s">
        <v>142</v>
      </c>
      <c r="C81" s="53">
        <v>692422</v>
      </c>
      <c r="D81" s="53"/>
      <c r="E81" s="62"/>
      <c r="F81" s="38" t="s">
        <v>2</v>
      </c>
      <c r="G81" s="4"/>
    </row>
    <row r="82" spans="1:7" ht="31.5">
      <c r="A82" s="44" t="s">
        <v>143</v>
      </c>
      <c r="B82" s="50" t="s">
        <v>144</v>
      </c>
      <c r="C82" s="53">
        <v>692422</v>
      </c>
      <c r="D82" s="53"/>
      <c r="E82" s="62"/>
      <c r="F82" s="38" t="s">
        <v>2</v>
      </c>
      <c r="G82" s="4"/>
    </row>
    <row r="83" spans="1:7" s="43" customFormat="1" ht="31.5">
      <c r="A83" s="45" t="s">
        <v>145</v>
      </c>
      <c r="B83" s="51" t="s">
        <v>146</v>
      </c>
      <c r="C83" s="54">
        <v>16946362.1</v>
      </c>
      <c r="D83" s="54">
        <v>4007022.57</v>
      </c>
      <c r="E83" s="91">
        <f t="shared" si="1"/>
        <v>0.23645326037262</v>
      </c>
      <c r="F83" s="41" t="s">
        <v>2</v>
      </c>
      <c r="G83" s="42"/>
    </row>
    <row r="84" spans="1:7" ht="47.25" hidden="1">
      <c r="A84" s="44" t="s">
        <v>147</v>
      </c>
      <c r="B84" s="50" t="s">
        <v>148</v>
      </c>
      <c r="C84" s="53">
        <v>778022.1</v>
      </c>
      <c r="D84" s="53">
        <v>143022.57</v>
      </c>
      <c r="E84" s="62">
        <f t="shared" si="1"/>
        <v>0.18382841567096875</v>
      </c>
      <c r="F84" s="38" t="s">
        <v>2</v>
      </c>
      <c r="G84" s="4"/>
    </row>
    <row r="85" spans="1:7" ht="47.25">
      <c r="A85" s="44" t="s">
        <v>149</v>
      </c>
      <c r="B85" s="50" t="s">
        <v>150</v>
      </c>
      <c r="C85" s="53">
        <v>778022.1</v>
      </c>
      <c r="D85" s="53">
        <v>143022.57</v>
      </c>
      <c r="E85" s="62">
        <f t="shared" si="1"/>
        <v>0.18382841567096875</v>
      </c>
      <c r="F85" s="38" t="s">
        <v>2</v>
      </c>
      <c r="G85" s="4"/>
    </row>
    <row r="86" spans="1:7" ht="22.5" customHeight="1" hidden="1">
      <c r="A86" s="44" t="s">
        <v>151</v>
      </c>
      <c r="B86" s="50" t="s">
        <v>152</v>
      </c>
      <c r="C86" s="53" t="s">
        <v>2</v>
      </c>
      <c r="D86" s="53" t="s">
        <v>2</v>
      </c>
      <c r="E86" s="62" t="e">
        <f t="shared" si="1"/>
        <v>#VALUE!</v>
      </c>
      <c r="F86" s="38" t="s">
        <v>2</v>
      </c>
      <c r="G86" s="4"/>
    </row>
    <row r="87" spans="1:7" ht="33.75" customHeight="1" hidden="1">
      <c r="A87" s="44" t="s">
        <v>153</v>
      </c>
      <c r="B87" s="50" t="s">
        <v>154</v>
      </c>
      <c r="C87" s="53" t="s">
        <v>2</v>
      </c>
      <c r="D87" s="53" t="s">
        <v>2</v>
      </c>
      <c r="E87" s="62" t="e">
        <f t="shared" si="1"/>
        <v>#VALUE!</v>
      </c>
      <c r="F87" s="38" t="s">
        <v>2</v>
      </c>
      <c r="G87" s="4"/>
    </row>
    <row r="88" spans="1:7" ht="33.75" customHeight="1" hidden="1">
      <c r="A88" s="44" t="s">
        <v>155</v>
      </c>
      <c r="B88" s="50" t="s">
        <v>156</v>
      </c>
      <c r="C88" s="53" t="s">
        <v>2</v>
      </c>
      <c r="D88" s="53" t="s">
        <v>2</v>
      </c>
      <c r="E88" s="62" t="e">
        <f t="shared" si="1"/>
        <v>#VALUE!</v>
      </c>
      <c r="F88" s="38" t="s">
        <v>2</v>
      </c>
      <c r="G88" s="4"/>
    </row>
    <row r="89" spans="1:7" ht="31.5">
      <c r="A89" s="44" t="s">
        <v>157</v>
      </c>
      <c r="B89" s="50" t="s">
        <v>158</v>
      </c>
      <c r="C89" s="53">
        <v>16168340</v>
      </c>
      <c r="D89" s="53">
        <v>3864000</v>
      </c>
      <c r="E89" s="62">
        <f t="shared" si="1"/>
        <v>0.2389855730396565</v>
      </c>
      <c r="F89" s="38" t="s">
        <v>2</v>
      </c>
      <c r="G89" s="4"/>
    </row>
    <row r="90" spans="1:7" s="43" customFormat="1" ht="15.75">
      <c r="A90" s="45" t="s">
        <v>159</v>
      </c>
      <c r="B90" s="51" t="s">
        <v>160</v>
      </c>
      <c r="C90" s="54">
        <v>5443501.41</v>
      </c>
      <c r="D90" s="54">
        <v>900800</v>
      </c>
      <c r="E90" s="62">
        <f t="shared" si="1"/>
        <v>0.16548172438151348</v>
      </c>
      <c r="F90" s="41" t="s">
        <v>2</v>
      </c>
      <c r="G90" s="42"/>
    </row>
    <row r="91" spans="1:7" ht="45" customHeight="1" hidden="1">
      <c r="A91" s="44" t="s">
        <v>161</v>
      </c>
      <c r="B91" s="50" t="s">
        <v>162</v>
      </c>
      <c r="C91" s="53">
        <v>216000</v>
      </c>
      <c r="D91" s="53">
        <v>52500</v>
      </c>
      <c r="E91" s="62">
        <f t="shared" si="1"/>
        <v>0.24305555555555555</v>
      </c>
      <c r="F91" s="38" t="s">
        <v>2</v>
      </c>
      <c r="G91" s="4"/>
    </row>
    <row r="92" spans="1:7" ht="78" customHeight="1">
      <c r="A92" s="44" t="s">
        <v>163</v>
      </c>
      <c r="B92" s="50" t="s">
        <v>164</v>
      </c>
      <c r="C92" s="53">
        <v>216000</v>
      </c>
      <c r="D92" s="53">
        <v>52500</v>
      </c>
      <c r="E92" s="62">
        <f t="shared" si="1"/>
        <v>0.24305555555555555</v>
      </c>
      <c r="F92" s="38" t="s">
        <v>2</v>
      </c>
      <c r="G92" s="4"/>
    </row>
    <row r="93" spans="1:7" ht="94.5" hidden="1">
      <c r="A93" s="44" t="s">
        <v>165</v>
      </c>
      <c r="B93" s="50" t="s">
        <v>166</v>
      </c>
      <c r="C93" s="53" t="s">
        <v>2</v>
      </c>
      <c r="D93" s="53" t="s">
        <v>2</v>
      </c>
      <c r="E93" s="62" t="e">
        <f t="shared" si="1"/>
        <v>#VALUE!</v>
      </c>
      <c r="F93" s="38" t="s">
        <v>2</v>
      </c>
      <c r="G93" s="4"/>
    </row>
    <row r="94" spans="1:7" ht="14.25" customHeight="1" hidden="1">
      <c r="A94" s="44" t="s">
        <v>167</v>
      </c>
      <c r="B94" s="50" t="s">
        <v>168</v>
      </c>
      <c r="C94" s="53">
        <v>5227501.41</v>
      </c>
      <c r="D94" s="53">
        <v>848300</v>
      </c>
      <c r="E94" s="62">
        <f t="shared" si="1"/>
        <v>0.16227637899384134</v>
      </c>
      <c r="F94" s="38" t="s">
        <v>2</v>
      </c>
      <c r="G94" s="4"/>
    </row>
    <row r="95" spans="1:7" ht="47.25">
      <c r="A95" s="44" t="s">
        <v>169</v>
      </c>
      <c r="B95" s="50" t="s">
        <v>170</v>
      </c>
      <c r="C95" s="53">
        <v>5227501.41</v>
      </c>
      <c r="D95" s="53">
        <v>848300</v>
      </c>
      <c r="E95" s="62">
        <f t="shared" si="1"/>
        <v>0.16227637899384134</v>
      </c>
      <c r="F95" s="38" t="s">
        <v>2</v>
      </c>
      <c r="G95" s="4"/>
    </row>
    <row r="96" spans="1:7" s="20" customFormat="1" ht="28.5" customHeight="1">
      <c r="A96" s="48" t="s">
        <v>171</v>
      </c>
      <c r="B96" s="49" t="s">
        <v>172</v>
      </c>
      <c r="C96" s="52">
        <v>-177034.6</v>
      </c>
      <c r="D96" s="52">
        <v>-177034.6</v>
      </c>
      <c r="E96" s="62">
        <f t="shared" si="1"/>
        <v>1</v>
      </c>
      <c r="F96" s="40" t="s">
        <v>2</v>
      </c>
      <c r="G96" s="19"/>
    </row>
    <row r="97" spans="1:7" ht="33.75" customHeight="1" hidden="1">
      <c r="A97" s="44" t="s">
        <v>173</v>
      </c>
      <c r="B97" s="50" t="s">
        <v>174</v>
      </c>
      <c r="C97" s="53">
        <v>-177034.6</v>
      </c>
      <c r="D97" s="53">
        <v>-177034.6</v>
      </c>
      <c r="E97" s="62">
        <f t="shared" si="1"/>
        <v>1</v>
      </c>
      <c r="F97" s="38" t="s">
        <v>2</v>
      </c>
      <c r="G97" s="4"/>
    </row>
    <row r="98" spans="1:7" ht="66.75" customHeight="1" thickBot="1">
      <c r="A98" s="44" t="s">
        <v>175</v>
      </c>
      <c r="B98" s="50" t="s">
        <v>176</v>
      </c>
      <c r="C98" s="53">
        <v>-177034.6</v>
      </c>
      <c r="D98" s="53">
        <v>-177034.6</v>
      </c>
      <c r="E98" s="62">
        <f t="shared" si="1"/>
        <v>1</v>
      </c>
      <c r="F98" s="38" t="s">
        <v>2</v>
      </c>
      <c r="G98" s="4"/>
    </row>
    <row r="99" spans="1:7" s="20" customFormat="1" ht="21.75" customHeight="1">
      <c r="A99" s="46" t="s">
        <v>0</v>
      </c>
      <c r="B99" s="47" t="s">
        <v>1</v>
      </c>
      <c r="C99" s="39">
        <v>72671722.91</v>
      </c>
      <c r="D99" s="39">
        <v>16422940.73</v>
      </c>
      <c r="E99" s="62">
        <f t="shared" si="1"/>
        <v>0.22598804696482738</v>
      </c>
      <c r="F99" s="40" t="s">
        <v>2</v>
      </c>
      <c r="G99" s="19"/>
    </row>
    <row r="100" spans="1:7" ht="15" hidden="1">
      <c r="A100" s="5"/>
      <c r="B100" s="5"/>
      <c r="C100" s="7"/>
      <c r="D100" s="7"/>
      <c r="E100" s="7"/>
      <c r="F100" s="7"/>
      <c r="G100" s="3" t="s">
        <v>177</v>
      </c>
    </row>
  </sheetData>
  <sheetProtection/>
  <mergeCells count="10">
    <mergeCell ref="A10:E10"/>
    <mergeCell ref="D6:D8"/>
    <mergeCell ref="E6:E8"/>
    <mergeCell ref="C1:E1"/>
    <mergeCell ref="A4:E4"/>
    <mergeCell ref="A6:A8"/>
    <mergeCell ref="B6:B8"/>
    <mergeCell ref="A2:E2"/>
    <mergeCell ref="A3:E3"/>
    <mergeCell ref="C6:C8"/>
  </mergeCells>
  <printOptions/>
  <pageMargins left="0.1968503937007874" right="0.1968503937007874" top="0.1968503937007874" bottom="0.1968503937007874" header="0" footer="0"/>
  <pageSetup fitToHeight="0" fitToWidth="2" horizontalDpi="600" verticalDpi="600" orientation="portrait" paperSize="9" scale="80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73" zoomScaleNormal="73" zoomScalePageLayoutView="0" workbookViewId="0" topLeftCell="A4">
      <selection activeCell="D44" sqref="D44"/>
    </sheetView>
  </sheetViews>
  <sheetFormatPr defaultColWidth="8.8515625" defaultRowHeight="15"/>
  <cols>
    <col min="1" max="1" width="49.7109375" style="1" customWidth="1"/>
    <col min="2" max="2" width="25.00390625" style="1" customWidth="1"/>
    <col min="3" max="3" width="14.8515625" style="1" customWidth="1"/>
    <col min="4" max="4" width="15.140625" style="1" customWidth="1"/>
    <col min="5" max="5" width="14.28125" style="1" customWidth="1"/>
    <col min="6" max="6" width="15.8515625" style="1" hidden="1" customWidth="1"/>
    <col min="7" max="7" width="9.421875" style="1" customWidth="1"/>
    <col min="8" max="16384" width="8.8515625" style="1" customWidth="1"/>
  </cols>
  <sheetData>
    <row r="1" spans="1:7" ht="7.5" customHeight="1" hidden="1">
      <c r="A1" s="8"/>
      <c r="B1" s="9"/>
      <c r="C1" s="9"/>
      <c r="D1" s="3"/>
      <c r="E1" s="3"/>
      <c r="F1" s="3"/>
      <c r="G1" s="3"/>
    </row>
    <row r="2" spans="1:7" ht="13.5" customHeight="1" hidden="1">
      <c r="A2" s="2" t="s">
        <v>178</v>
      </c>
      <c r="B2" s="2"/>
      <c r="C2" s="6"/>
      <c r="D2" s="3"/>
      <c r="E2" s="3"/>
      <c r="F2" s="3"/>
      <c r="G2" s="3"/>
    </row>
    <row r="3" spans="1:7" ht="12.75" customHeight="1" hidden="1">
      <c r="A3" s="10"/>
      <c r="B3" s="10"/>
      <c r="C3" s="11"/>
      <c r="D3" s="12"/>
      <c r="E3" s="12"/>
      <c r="F3" s="12"/>
      <c r="G3" s="3"/>
    </row>
    <row r="4" spans="1:6" s="24" customFormat="1" ht="47.25">
      <c r="A4" s="30" t="s">
        <v>291</v>
      </c>
      <c r="B4" s="30" t="s">
        <v>292</v>
      </c>
      <c r="C4" s="31" t="s">
        <v>295</v>
      </c>
      <c r="D4" s="31" t="s">
        <v>296</v>
      </c>
      <c r="E4" s="31" t="s">
        <v>293</v>
      </c>
      <c r="F4" s="23"/>
    </row>
    <row r="5" spans="1:6" s="24" customFormat="1" ht="15.75">
      <c r="A5" s="32">
        <v>1</v>
      </c>
      <c r="B5" s="32">
        <v>2</v>
      </c>
      <c r="C5" s="33">
        <v>3</v>
      </c>
      <c r="D5" s="32">
        <v>4</v>
      </c>
      <c r="E5" s="33">
        <v>5</v>
      </c>
      <c r="F5" s="23"/>
    </row>
    <row r="6" spans="1:6" s="24" customFormat="1" ht="15.75">
      <c r="A6" s="106" t="s">
        <v>294</v>
      </c>
      <c r="B6" s="107"/>
      <c r="C6" s="107"/>
      <c r="D6" s="107"/>
      <c r="E6" s="107"/>
      <c r="F6" s="23"/>
    </row>
    <row r="7" spans="1:7" s="20" customFormat="1" ht="16.5" customHeight="1">
      <c r="A7" s="34" t="s">
        <v>180</v>
      </c>
      <c r="B7" s="63" t="s">
        <v>181</v>
      </c>
      <c r="C7" s="64">
        <v>21521018.6</v>
      </c>
      <c r="D7" s="64">
        <v>5154564.96</v>
      </c>
      <c r="E7" s="65">
        <f>D7/C7</f>
        <v>0.23951305724906533</v>
      </c>
      <c r="F7" s="26" t="s">
        <v>2</v>
      </c>
      <c r="G7" s="19"/>
    </row>
    <row r="8" spans="1:7" ht="47.25">
      <c r="A8" s="35" t="s">
        <v>182</v>
      </c>
      <c r="B8" s="66" t="s">
        <v>183</v>
      </c>
      <c r="C8" s="67">
        <v>1078500</v>
      </c>
      <c r="D8" s="67">
        <v>248784.12</v>
      </c>
      <c r="E8" s="65">
        <f aca="true" t="shared" si="0" ref="E8:E45">D8/C8</f>
        <v>0.23067605006954103</v>
      </c>
      <c r="F8" s="27" t="s">
        <v>2</v>
      </c>
      <c r="G8" s="4"/>
    </row>
    <row r="9" spans="1:7" ht="78.75">
      <c r="A9" s="35" t="s">
        <v>184</v>
      </c>
      <c r="B9" s="66" t="s">
        <v>185</v>
      </c>
      <c r="C9" s="67">
        <v>9543218.6</v>
      </c>
      <c r="D9" s="67">
        <v>2334678.54</v>
      </c>
      <c r="E9" s="65">
        <f t="shared" si="0"/>
        <v>0.2446426764236544</v>
      </c>
      <c r="F9" s="27" t="s">
        <v>2</v>
      </c>
      <c r="G9" s="4"/>
    </row>
    <row r="10" spans="1:7" ht="45.75" customHeight="1">
      <c r="A10" s="35" t="s">
        <v>186</v>
      </c>
      <c r="B10" s="66" t="s">
        <v>187</v>
      </c>
      <c r="C10" s="67">
        <v>4962600</v>
      </c>
      <c r="D10" s="67">
        <v>1052183.37</v>
      </c>
      <c r="E10" s="65">
        <f t="shared" si="0"/>
        <v>0.21202260307097087</v>
      </c>
      <c r="F10" s="27" t="s">
        <v>2</v>
      </c>
      <c r="G10" s="4"/>
    </row>
    <row r="11" spans="1:7" ht="15.75">
      <c r="A11" s="35" t="s">
        <v>188</v>
      </c>
      <c r="B11" s="66" t="s">
        <v>189</v>
      </c>
      <c r="C11" s="67">
        <v>200000</v>
      </c>
      <c r="D11" s="67"/>
      <c r="E11" s="65"/>
      <c r="F11" s="27" t="s">
        <v>2</v>
      </c>
      <c r="G11" s="4"/>
    </row>
    <row r="12" spans="1:7" ht="15.75">
      <c r="A12" s="35" t="s">
        <v>190</v>
      </c>
      <c r="B12" s="66" t="s">
        <v>191</v>
      </c>
      <c r="C12" s="67">
        <v>5736700</v>
      </c>
      <c r="D12" s="67">
        <v>1518918.93</v>
      </c>
      <c r="E12" s="65">
        <f t="shared" si="0"/>
        <v>0.26477224362438334</v>
      </c>
      <c r="F12" s="27" t="s">
        <v>2</v>
      </c>
      <c r="G12" s="4"/>
    </row>
    <row r="13" spans="1:7" s="20" customFormat="1" ht="16.5" customHeight="1" hidden="1">
      <c r="A13" s="34" t="s">
        <v>192</v>
      </c>
      <c r="B13" s="63" t="s">
        <v>193</v>
      </c>
      <c r="C13" s="64"/>
      <c r="D13" s="64"/>
      <c r="E13" s="65"/>
      <c r="F13" s="26" t="s">
        <v>2</v>
      </c>
      <c r="G13" s="19"/>
    </row>
    <row r="14" spans="1:7" ht="15.75" hidden="1">
      <c r="A14" s="35" t="s">
        <v>194</v>
      </c>
      <c r="B14" s="66" t="s">
        <v>195</v>
      </c>
      <c r="C14" s="67"/>
      <c r="D14" s="67"/>
      <c r="E14" s="65"/>
      <c r="F14" s="27" t="s">
        <v>2</v>
      </c>
      <c r="G14" s="4"/>
    </row>
    <row r="15" spans="1:7" s="20" customFormat="1" ht="47.25">
      <c r="A15" s="34" t="s">
        <v>196</v>
      </c>
      <c r="B15" s="63" t="s">
        <v>197</v>
      </c>
      <c r="C15" s="64">
        <v>852500</v>
      </c>
      <c r="D15" s="64">
        <v>185176.58</v>
      </c>
      <c r="E15" s="65">
        <f t="shared" si="0"/>
        <v>0.21721592961876832</v>
      </c>
      <c r="F15" s="26" t="s">
        <v>2</v>
      </c>
      <c r="G15" s="19"/>
    </row>
    <row r="16" spans="1:7" ht="47.25">
      <c r="A16" s="35" t="s">
        <v>198</v>
      </c>
      <c r="B16" s="66" t="s">
        <v>199</v>
      </c>
      <c r="C16" s="67">
        <v>652500</v>
      </c>
      <c r="D16" s="67">
        <v>162676.58</v>
      </c>
      <c r="E16" s="65">
        <f t="shared" si="0"/>
        <v>0.2493127662835249</v>
      </c>
      <c r="F16" s="27" t="s">
        <v>2</v>
      </c>
      <c r="G16" s="4"/>
    </row>
    <row r="17" spans="1:7" ht="14.25" customHeight="1">
      <c r="A17" s="35" t="s">
        <v>200</v>
      </c>
      <c r="B17" s="66" t="s">
        <v>201</v>
      </c>
      <c r="C17" s="67">
        <v>200000</v>
      </c>
      <c r="D17" s="67">
        <v>22500</v>
      </c>
      <c r="E17" s="65">
        <f t="shared" si="0"/>
        <v>0.1125</v>
      </c>
      <c r="F17" s="27" t="s">
        <v>2</v>
      </c>
      <c r="G17" s="4"/>
    </row>
    <row r="18" spans="1:7" s="20" customFormat="1" ht="16.5" customHeight="1">
      <c r="A18" s="34" t="s">
        <v>202</v>
      </c>
      <c r="B18" s="63" t="s">
        <v>203</v>
      </c>
      <c r="C18" s="64">
        <v>7251603.47</v>
      </c>
      <c r="D18" s="64">
        <v>949201.43</v>
      </c>
      <c r="E18" s="65">
        <f t="shared" si="0"/>
        <v>0.13089538526573627</v>
      </c>
      <c r="F18" s="26" t="s">
        <v>2</v>
      </c>
      <c r="G18" s="19"/>
    </row>
    <row r="19" spans="1:7" ht="15.75">
      <c r="A19" s="35" t="s">
        <v>204</v>
      </c>
      <c r="B19" s="66" t="s">
        <v>205</v>
      </c>
      <c r="C19" s="67">
        <v>80696</v>
      </c>
      <c r="D19" s="67"/>
      <c r="E19" s="65"/>
      <c r="F19" s="27" t="s">
        <v>2</v>
      </c>
      <c r="G19" s="4"/>
    </row>
    <row r="20" spans="1:7" ht="15.75">
      <c r="A20" s="35" t="s">
        <v>206</v>
      </c>
      <c r="B20" s="66" t="s">
        <v>207</v>
      </c>
      <c r="C20" s="67">
        <v>215000</v>
      </c>
      <c r="D20" s="67">
        <v>28651.43</v>
      </c>
      <c r="E20" s="65">
        <f t="shared" si="0"/>
        <v>0.13326246511627907</v>
      </c>
      <c r="F20" s="27" t="s">
        <v>2</v>
      </c>
      <c r="G20" s="4"/>
    </row>
    <row r="21" spans="1:7" ht="14.25" customHeight="1">
      <c r="A21" s="35" t="s">
        <v>208</v>
      </c>
      <c r="B21" s="66" t="s">
        <v>209</v>
      </c>
      <c r="C21" s="67">
        <v>5940407.47</v>
      </c>
      <c r="D21" s="67">
        <v>920550</v>
      </c>
      <c r="E21" s="65">
        <f t="shared" si="0"/>
        <v>0.1549641173015359</v>
      </c>
      <c r="F21" s="27" t="s">
        <v>2</v>
      </c>
      <c r="G21" s="4"/>
    </row>
    <row r="22" spans="1:7" ht="18" customHeight="1">
      <c r="A22" s="35" t="s">
        <v>210</v>
      </c>
      <c r="B22" s="66" t="s">
        <v>211</v>
      </c>
      <c r="C22" s="67">
        <v>1015500</v>
      </c>
      <c r="D22" s="67"/>
      <c r="E22" s="65"/>
      <c r="F22" s="27" t="s">
        <v>2</v>
      </c>
      <c r="G22" s="4"/>
    </row>
    <row r="23" spans="1:7" s="20" customFormat="1" ht="16.5" customHeight="1">
      <c r="A23" s="34" t="s">
        <v>212</v>
      </c>
      <c r="B23" s="63" t="s">
        <v>213</v>
      </c>
      <c r="C23" s="64">
        <v>4643165</v>
      </c>
      <c r="D23" s="64">
        <v>464573.33</v>
      </c>
      <c r="E23" s="65">
        <f t="shared" si="0"/>
        <v>0.10005531356305451</v>
      </c>
      <c r="F23" s="26" t="s">
        <v>2</v>
      </c>
      <c r="G23" s="19"/>
    </row>
    <row r="24" spans="1:7" ht="15.75">
      <c r="A24" s="35" t="s">
        <v>214</v>
      </c>
      <c r="B24" s="66" t="s">
        <v>215</v>
      </c>
      <c r="C24" s="67">
        <v>650540</v>
      </c>
      <c r="D24" s="67">
        <v>8065</v>
      </c>
      <c r="E24" s="65">
        <f t="shared" si="0"/>
        <v>0.01239739293510007</v>
      </c>
      <c r="F24" s="27" t="s">
        <v>2</v>
      </c>
      <c r="G24" s="4"/>
    </row>
    <row r="25" spans="1:7" ht="15.75">
      <c r="A25" s="35" t="s">
        <v>216</v>
      </c>
      <c r="B25" s="66" t="s">
        <v>217</v>
      </c>
      <c r="C25" s="67">
        <v>1591057</v>
      </c>
      <c r="D25" s="67">
        <v>190501.78</v>
      </c>
      <c r="E25" s="65">
        <f t="shared" si="0"/>
        <v>0.11973284426642163</v>
      </c>
      <c r="F25" s="27" t="s">
        <v>2</v>
      </c>
      <c r="G25" s="4"/>
    </row>
    <row r="26" spans="1:7" ht="15.75">
      <c r="A26" s="35" t="s">
        <v>218</v>
      </c>
      <c r="B26" s="66" t="s">
        <v>219</v>
      </c>
      <c r="C26" s="67">
        <v>2401568</v>
      </c>
      <c r="D26" s="67">
        <v>266006.55</v>
      </c>
      <c r="E26" s="65">
        <f t="shared" si="0"/>
        <v>0.11076369688470199</v>
      </c>
      <c r="F26" s="27" t="s">
        <v>2</v>
      </c>
      <c r="G26" s="4"/>
    </row>
    <row r="27" spans="1:7" s="20" customFormat="1" ht="16.5" customHeight="1">
      <c r="A27" s="34" t="s">
        <v>220</v>
      </c>
      <c r="B27" s="63" t="s">
        <v>221</v>
      </c>
      <c r="C27" s="64">
        <v>91350</v>
      </c>
      <c r="D27" s="64"/>
      <c r="E27" s="65"/>
      <c r="F27" s="26" t="s">
        <v>2</v>
      </c>
      <c r="G27" s="19"/>
    </row>
    <row r="28" spans="1:7" ht="15.75">
      <c r="A28" s="35" t="s">
        <v>222</v>
      </c>
      <c r="B28" s="66" t="s">
        <v>223</v>
      </c>
      <c r="C28" s="67">
        <v>91350</v>
      </c>
      <c r="D28" s="67"/>
      <c r="E28" s="65"/>
      <c r="F28" s="27" t="s">
        <v>2</v>
      </c>
      <c r="G28" s="4"/>
    </row>
    <row r="29" spans="1:7" s="20" customFormat="1" ht="16.5" customHeight="1">
      <c r="A29" s="34" t="s">
        <v>224</v>
      </c>
      <c r="B29" s="63" t="s">
        <v>225</v>
      </c>
      <c r="C29" s="64">
        <v>39478237</v>
      </c>
      <c r="D29" s="64">
        <v>9610786.01</v>
      </c>
      <c r="E29" s="65">
        <f t="shared" si="0"/>
        <v>0.24344516727026083</v>
      </c>
      <c r="F29" s="26" t="s">
        <v>2</v>
      </c>
      <c r="G29" s="19"/>
    </row>
    <row r="30" spans="1:7" ht="14.25" customHeight="1">
      <c r="A30" s="35" t="s">
        <v>226</v>
      </c>
      <c r="B30" s="66" t="s">
        <v>227</v>
      </c>
      <c r="C30" s="67">
        <v>10524108</v>
      </c>
      <c r="D30" s="67">
        <v>2449273.81</v>
      </c>
      <c r="E30" s="65">
        <f t="shared" si="0"/>
        <v>0.2327298247034333</v>
      </c>
      <c r="F30" s="27" t="s">
        <v>2</v>
      </c>
      <c r="G30" s="4"/>
    </row>
    <row r="31" spans="1:7" ht="15.75">
      <c r="A31" s="35" t="s">
        <v>228</v>
      </c>
      <c r="B31" s="66" t="s">
        <v>229</v>
      </c>
      <c r="C31" s="67">
        <v>23129759</v>
      </c>
      <c r="D31" s="67">
        <v>5929680</v>
      </c>
      <c r="E31" s="65">
        <f t="shared" si="0"/>
        <v>0.25636583589132944</v>
      </c>
      <c r="F31" s="27" t="s">
        <v>2</v>
      </c>
      <c r="G31" s="4"/>
    </row>
    <row r="32" spans="1:7" ht="15.75">
      <c r="A32" s="35" t="s">
        <v>230</v>
      </c>
      <c r="B32" s="66" t="s">
        <v>231</v>
      </c>
      <c r="C32" s="67">
        <v>1962010</v>
      </c>
      <c r="D32" s="67">
        <v>444351.12</v>
      </c>
      <c r="E32" s="65">
        <f t="shared" si="0"/>
        <v>0.22647750011467832</v>
      </c>
      <c r="F32" s="27" t="s">
        <v>2</v>
      </c>
      <c r="G32" s="4"/>
    </row>
    <row r="33" spans="1:7" ht="31.5">
      <c r="A33" s="35" t="s">
        <v>232</v>
      </c>
      <c r="B33" s="66" t="s">
        <v>233</v>
      </c>
      <c r="C33" s="67">
        <v>690</v>
      </c>
      <c r="D33" s="67"/>
      <c r="E33" s="65"/>
      <c r="F33" s="27" t="s">
        <v>2</v>
      </c>
      <c r="G33" s="4"/>
    </row>
    <row r="34" spans="1:7" ht="15.75">
      <c r="A34" s="35" t="s">
        <v>234</v>
      </c>
      <c r="B34" s="66" t="s">
        <v>235</v>
      </c>
      <c r="C34" s="67">
        <v>325180</v>
      </c>
      <c r="D34" s="67">
        <v>8200</v>
      </c>
      <c r="E34" s="65">
        <f t="shared" si="0"/>
        <v>0.0252168030014146</v>
      </c>
      <c r="F34" s="27" t="s">
        <v>2</v>
      </c>
      <c r="G34" s="4"/>
    </row>
    <row r="35" spans="1:7" ht="15.75">
      <c r="A35" s="35" t="s">
        <v>236</v>
      </c>
      <c r="B35" s="66" t="s">
        <v>237</v>
      </c>
      <c r="C35" s="67">
        <v>3536490</v>
      </c>
      <c r="D35" s="67">
        <v>779281.08</v>
      </c>
      <c r="E35" s="65">
        <f t="shared" si="0"/>
        <v>0.2203543852803203</v>
      </c>
      <c r="F35" s="27" t="s">
        <v>2</v>
      </c>
      <c r="G35" s="4"/>
    </row>
    <row r="36" spans="1:7" s="20" customFormat="1" ht="16.5" customHeight="1">
      <c r="A36" s="34" t="s">
        <v>238</v>
      </c>
      <c r="B36" s="63" t="s">
        <v>239</v>
      </c>
      <c r="C36" s="64">
        <v>544812</v>
      </c>
      <c r="D36" s="64">
        <v>63278</v>
      </c>
      <c r="E36" s="65">
        <f t="shared" si="0"/>
        <v>0.11614648722862199</v>
      </c>
      <c r="F36" s="26" t="s">
        <v>2</v>
      </c>
      <c r="G36" s="19"/>
    </row>
    <row r="37" spans="1:7" ht="15.75">
      <c r="A37" s="35" t="s">
        <v>240</v>
      </c>
      <c r="B37" s="66" t="s">
        <v>241</v>
      </c>
      <c r="C37" s="67">
        <v>544812</v>
      </c>
      <c r="D37" s="67">
        <v>63278</v>
      </c>
      <c r="E37" s="65">
        <f t="shared" si="0"/>
        <v>0.11614648722862199</v>
      </c>
      <c r="F37" s="27" t="s">
        <v>2</v>
      </c>
      <c r="G37" s="4"/>
    </row>
    <row r="38" spans="1:7" s="20" customFormat="1" ht="16.5" customHeight="1">
      <c r="A38" s="34" t="s">
        <v>242</v>
      </c>
      <c r="B38" s="63" t="s">
        <v>243</v>
      </c>
      <c r="C38" s="64">
        <v>1266689.5</v>
      </c>
      <c r="D38" s="64">
        <v>236011.33</v>
      </c>
      <c r="E38" s="65">
        <f t="shared" si="0"/>
        <v>0.1863213755225728</v>
      </c>
      <c r="F38" s="26" t="s">
        <v>2</v>
      </c>
      <c r="G38" s="19"/>
    </row>
    <row r="39" spans="1:7" ht="15.75">
      <c r="A39" s="35" t="s">
        <v>244</v>
      </c>
      <c r="B39" s="66" t="s">
        <v>245</v>
      </c>
      <c r="C39" s="67">
        <v>640000</v>
      </c>
      <c r="D39" s="67">
        <v>167388.76</v>
      </c>
      <c r="E39" s="65">
        <f t="shared" si="0"/>
        <v>0.2615449375</v>
      </c>
      <c r="F39" s="27" t="s">
        <v>2</v>
      </c>
      <c r="G39" s="4"/>
    </row>
    <row r="40" spans="1:7" ht="15.75">
      <c r="A40" s="35" t="s">
        <v>246</v>
      </c>
      <c r="B40" s="66" t="s">
        <v>247</v>
      </c>
      <c r="C40" s="67">
        <v>404100</v>
      </c>
      <c r="D40" s="67">
        <v>25200</v>
      </c>
      <c r="E40" s="65">
        <f t="shared" si="0"/>
        <v>0.062360801781737196</v>
      </c>
      <c r="F40" s="27" t="s">
        <v>2</v>
      </c>
      <c r="G40" s="4"/>
    </row>
    <row r="41" spans="1:7" ht="15.75">
      <c r="A41" s="35" t="s">
        <v>248</v>
      </c>
      <c r="B41" s="66" t="s">
        <v>249</v>
      </c>
      <c r="C41" s="67">
        <v>222589.5</v>
      </c>
      <c r="D41" s="67">
        <v>43422.57</v>
      </c>
      <c r="E41" s="65">
        <f t="shared" si="0"/>
        <v>0.19507914793824507</v>
      </c>
      <c r="F41" s="27" t="s">
        <v>2</v>
      </c>
      <c r="G41" s="4"/>
    </row>
    <row r="42" spans="1:7" s="20" customFormat="1" ht="16.5" customHeight="1">
      <c r="A42" s="34" t="s">
        <v>250</v>
      </c>
      <c r="B42" s="63" t="s">
        <v>251</v>
      </c>
      <c r="C42" s="64">
        <v>85000</v>
      </c>
      <c r="D42" s="64">
        <v>3500</v>
      </c>
      <c r="E42" s="65">
        <f t="shared" si="0"/>
        <v>0.041176470588235294</v>
      </c>
      <c r="F42" s="26" t="s">
        <v>2</v>
      </c>
      <c r="G42" s="19"/>
    </row>
    <row r="43" spans="1:7" ht="15.75">
      <c r="A43" s="35" t="s">
        <v>252</v>
      </c>
      <c r="B43" s="66" t="s">
        <v>253</v>
      </c>
      <c r="C43" s="67">
        <v>85000</v>
      </c>
      <c r="D43" s="67">
        <v>3500</v>
      </c>
      <c r="E43" s="65">
        <f t="shared" si="0"/>
        <v>0.041176470588235294</v>
      </c>
      <c r="F43" s="27" t="s">
        <v>2</v>
      </c>
      <c r="G43" s="4"/>
    </row>
    <row r="44" spans="1:7" s="20" customFormat="1" ht="16.5" thickBot="1">
      <c r="A44" s="36" t="s">
        <v>179</v>
      </c>
      <c r="B44" s="68" t="s">
        <v>1</v>
      </c>
      <c r="C44" s="64">
        <v>75734375.57</v>
      </c>
      <c r="D44" s="64">
        <v>16667091.64</v>
      </c>
      <c r="E44" s="65">
        <f t="shared" si="0"/>
        <v>0.2200730053500592</v>
      </c>
      <c r="F44" s="26" t="s">
        <v>2</v>
      </c>
      <c r="G44" s="19"/>
    </row>
    <row r="45" spans="1:7" s="22" customFormat="1" ht="31.5">
      <c r="A45" s="37" t="s">
        <v>254</v>
      </c>
      <c r="B45" s="69" t="s">
        <v>1</v>
      </c>
      <c r="C45" s="70">
        <v>-3062652.66</v>
      </c>
      <c r="D45" s="70">
        <v>-244150.91</v>
      </c>
      <c r="E45" s="65">
        <f t="shared" si="0"/>
        <v>0.07971877228807266</v>
      </c>
      <c r="F45" s="28" t="s">
        <v>2</v>
      </c>
      <c r="G45" s="21"/>
    </row>
    <row r="46" spans="1:7" ht="12" customHeight="1" hidden="1">
      <c r="A46" s="3"/>
      <c r="B46" s="29"/>
      <c r="C46" s="29"/>
      <c r="D46" s="29"/>
      <c r="E46" s="25"/>
      <c r="F46" s="15"/>
      <c r="G46" s="3"/>
    </row>
    <row r="47" spans="1:7" ht="15.75" hidden="1">
      <c r="A47" s="5"/>
      <c r="B47" s="5"/>
      <c r="C47" s="7"/>
      <c r="D47" s="7"/>
      <c r="E47" s="25" t="e">
        <f>D47/C47</f>
        <v>#DIV/0!</v>
      </c>
      <c r="F47" s="7"/>
      <c r="G47" s="3" t="s">
        <v>177</v>
      </c>
    </row>
  </sheetData>
  <sheetProtection/>
  <mergeCells count="1">
    <mergeCell ref="A6:E6"/>
  </mergeCells>
  <printOptions/>
  <pageMargins left="0.1968503937007874" right="0.1968503937007874" top="0.1968503937007874" bottom="0.1968503937007874" header="0" footer="0"/>
  <pageSetup fitToHeight="0" fitToWidth="2" horizontalDpi="600" verticalDpi="600" orientation="portrait" paperSize="9" scale="80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75" zoomScaleNormal="75" zoomScalePageLayoutView="0" workbookViewId="0" topLeftCell="A1">
      <selection activeCell="E16" sqref="E16"/>
    </sheetView>
  </sheetViews>
  <sheetFormatPr defaultColWidth="8.8515625" defaultRowHeight="15"/>
  <cols>
    <col min="1" max="1" width="45.28125" style="1" customWidth="1"/>
    <col min="2" max="2" width="21.28125" style="1" customWidth="1"/>
    <col min="3" max="3" width="15.7109375" style="1" customWidth="1"/>
    <col min="4" max="4" width="14.421875" style="1" customWidth="1"/>
    <col min="5" max="5" width="15.8515625" style="1" customWidth="1"/>
    <col min="6" max="6" width="9.421875" style="1" customWidth="1"/>
    <col min="7" max="16384" width="8.8515625" style="1" customWidth="1"/>
  </cols>
  <sheetData>
    <row r="1" spans="1:5" s="57" customFormat="1" ht="14.25" customHeight="1">
      <c r="A1" s="101" t="s">
        <v>291</v>
      </c>
      <c r="B1" s="100" t="s">
        <v>304</v>
      </c>
      <c r="C1" s="100" t="s">
        <v>295</v>
      </c>
      <c r="D1" s="100" t="s">
        <v>296</v>
      </c>
      <c r="E1" s="100" t="s">
        <v>293</v>
      </c>
    </row>
    <row r="2" spans="1:5" s="57" customFormat="1" ht="14.25" customHeight="1">
      <c r="A2" s="101"/>
      <c r="B2" s="108"/>
      <c r="C2" s="109"/>
      <c r="D2" s="108"/>
      <c r="E2" s="100"/>
    </row>
    <row r="3" spans="1:5" ht="22.5" customHeight="1">
      <c r="A3" s="101"/>
      <c r="B3" s="108"/>
      <c r="C3" s="109"/>
      <c r="D3" s="108"/>
      <c r="E3" s="100"/>
    </row>
    <row r="4" spans="1:5" s="57" customFormat="1" ht="15.75">
      <c r="A4" s="60">
        <v>1</v>
      </c>
      <c r="B4" s="60">
        <v>2</v>
      </c>
      <c r="C4" s="75">
        <v>3</v>
      </c>
      <c r="D4" s="74">
        <v>4</v>
      </c>
      <c r="E4" s="60">
        <v>5</v>
      </c>
    </row>
    <row r="5" spans="1:7" s="57" customFormat="1" ht="18.75">
      <c r="A5" s="110" t="s">
        <v>305</v>
      </c>
      <c r="B5" s="110"/>
      <c r="C5" s="110"/>
      <c r="D5" s="110"/>
      <c r="E5" s="110"/>
      <c r="F5" s="71"/>
      <c r="G5" s="71"/>
    </row>
    <row r="6" spans="1:6" s="20" customFormat="1" ht="31.5">
      <c r="A6" s="76" t="s">
        <v>255</v>
      </c>
      <c r="B6" s="77" t="s">
        <v>1</v>
      </c>
      <c r="C6" s="78">
        <v>3062652.66</v>
      </c>
      <c r="D6" s="78">
        <v>244150.91</v>
      </c>
      <c r="E6" s="90">
        <v>0.08</v>
      </c>
      <c r="F6" s="72"/>
    </row>
    <row r="7" spans="1:6" ht="15.75">
      <c r="A7" s="79" t="s">
        <v>256</v>
      </c>
      <c r="B7" s="80"/>
      <c r="C7" s="80"/>
      <c r="D7" s="81"/>
      <c r="E7" s="89"/>
      <c r="F7" s="73"/>
    </row>
    <row r="8" spans="1:6" s="20" customFormat="1" ht="15.75">
      <c r="A8" s="82" t="s">
        <v>257</v>
      </c>
      <c r="B8" s="83" t="s">
        <v>1</v>
      </c>
      <c r="C8" s="84">
        <v>450400</v>
      </c>
      <c r="D8" s="84"/>
      <c r="E8" s="90" t="s">
        <v>1</v>
      </c>
      <c r="F8" s="72"/>
    </row>
    <row r="9" spans="1:6" ht="15.75">
      <c r="A9" s="85" t="s">
        <v>258</v>
      </c>
      <c r="B9" s="80"/>
      <c r="C9" s="80"/>
      <c r="D9" s="80"/>
      <c r="E9" s="89"/>
      <c r="F9" s="73"/>
    </row>
    <row r="10" spans="1:6" ht="31.5">
      <c r="A10" s="86" t="s">
        <v>259</v>
      </c>
      <c r="B10" s="87" t="s">
        <v>260</v>
      </c>
      <c r="C10" s="88">
        <v>450400</v>
      </c>
      <c r="D10" s="88"/>
      <c r="E10" s="89"/>
      <c r="F10" s="73"/>
    </row>
    <row r="11" spans="1:6" ht="22.5" customHeight="1" hidden="1">
      <c r="A11" s="86" t="s">
        <v>261</v>
      </c>
      <c r="B11" s="87" t="s">
        <v>262</v>
      </c>
      <c r="C11" s="88">
        <v>450400</v>
      </c>
      <c r="D11" s="88"/>
      <c r="E11" s="89">
        <f aca="true" t="shared" si="0" ref="E11:E25">D11/C11</f>
        <v>0</v>
      </c>
      <c r="F11" s="73"/>
    </row>
    <row r="12" spans="1:6" ht="47.25">
      <c r="A12" s="86" t="s">
        <v>263</v>
      </c>
      <c r="B12" s="87" t="s">
        <v>264</v>
      </c>
      <c r="C12" s="88">
        <v>450400</v>
      </c>
      <c r="D12" s="88"/>
      <c r="E12" s="89"/>
      <c r="F12" s="73"/>
    </row>
    <row r="13" spans="1:6" s="20" customFormat="1" ht="15.75" hidden="1">
      <c r="A13" s="82" t="s">
        <v>265</v>
      </c>
      <c r="B13" s="83" t="s">
        <v>1</v>
      </c>
      <c r="C13" s="84" t="s">
        <v>2</v>
      </c>
      <c r="D13" s="84" t="s">
        <v>2</v>
      </c>
      <c r="E13" s="89" t="e">
        <f t="shared" si="0"/>
        <v>#VALUE!</v>
      </c>
      <c r="F13" s="72"/>
    </row>
    <row r="14" spans="1:6" ht="15.75" hidden="1">
      <c r="A14" s="85" t="s">
        <v>258</v>
      </c>
      <c r="B14" s="80"/>
      <c r="C14" s="80"/>
      <c r="D14" s="80"/>
      <c r="E14" s="89" t="e">
        <f t="shared" si="0"/>
        <v>#DIV/0!</v>
      </c>
      <c r="F14" s="73"/>
    </row>
    <row r="15" spans="1:6" s="20" customFormat="1" ht="15.75">
      <c r="A15" s="82" t="s">
        <v>266</v>
      </c>
      <c r="B15" s="83" t="s">
        <v>1</v>
      </c>
      <c r="C15" s="84">
        <v>2612252.66</v>
      </c>
      <c r="D15" s="84">
        <v>244150.91</v>
      </c>
      <c r="E15" s="90">
        <v>0.08</v>
      </c>
      <c r="F15" s="72"/>
    </row>
    <row r="16" spans="1:6" ht="31.5">
      <c r="A16" s="86" t="s">
        <v>267</v>
      </c>
      <c r="B16" s="87" t="s">
        <v>268</v>
      </c>
      <c r="C16" s="88">
        <v>2612252.66</v>
      </c>
      <c r="D16" s="88">
        <v>244150.91</v>
      </c>
      <c r="E16" s="89">
        <f t="shared" si="0"/>
        <v>0.09346374251562634</v>
      </c>
      <c r="F16" s="73"/>
    </row>
    <row r="17" spans="1:6" s="20" customFormat="1" ht="15.75">
      <c r="A17" s="82" t="s">
        <v>269</v>
      </c>
      <c r="B17" s="83" t="s">
        <v>1</v>
      </c>
      <c r="C17" s="84">
        <v>-73122122.91</v>
      </c>
      <c r="D17" s="84">
        <v>-16439861.28</v>
      </c>
      <c r="E17" s="90">
        <v>0.093</v>
      </c>
      <c r="F17" s="72"/>
    </row>
    <row r="18" spans="1:6" ht="14.25" customHeight="1" hidden="1">
      <c r="A18" s="86" t="s">
        <v>270</v>
      </c>
      <c r="B18" s="87" t="s">
        <v>271</v>
      </c>
      <c r="C18" s="88">
        <v>-73122122.91</v>
      </c>
      <c r="D18" s="88">
        <v>-16439861.28</v>
      </c>
      <c r="E18" s="89">
        <f t="shared" si="0"/>
        <v>0.22482746159099445</v>
      </c>
      <c r="F18" s="73"/>
    </row>
    <row r="19" spans="1:6" ht="14.25" customHeight="1" hidden="1">
      <c r="A19" s="86" t="s">
        <v>272</v>
      </c>
      <c r="B19" s="87" t="s">
        <v>273</v>
      </c>
      <c r="C19" s="88">
        <v>-73122122.91</v>
      </c>
      <c r="D19" s="88">
        <v>-16439861.28</v>
      </c>
      <c r="E19" s="89">
        <f t="shared" si="0"/>
        <v>0.22482746159099445</v>
      </c>
      <c r="F19" s="73"/>
    </row>
    <row r="20" spans="1:6" ht="47.25">
      <c r="A20" s="86" t="s">
        <v>274</v>
      </c>
      <c r="B20" s="87" t="s">
        <v>275</v>
      </c>
      <c r="C20" s="88">
        <v>-73122122.91</v>
      </c>
      <c r="D20" s="88">
        <v>-16439861.28</v>
      </c>
      <c r="E20" s="89">
        <f t="shared" si="0"/>
        <v>0.22482746159099445</v>
      </c>
      <c r="F20" s="73"/>
    </row>
    <row r="21" spans="1:6" ht="22.5" customHeight="1" hidden="1">
      <c r="A21" s="86" t="s">
        <v>276</v>
      </c>
      <c r="B21" s="87" t="s">
        <v>277</v>
      </c>
      <c r="C21" s="88" t="s">
        <v>2</v>
      </c>
      <c r="D21" s="88" t="s">
        <v>2</v>
      </c>
      <c r="E21" s="89" t="e">
        <f t="shared" si="0"/>
        <v>#VALUE!</v>
      </c>
      <c r="F21" s="73"/>
    </row>
    <row r="22" spans="1:6" ht="22.5" customHeight="1" hidden="1">
      <c r="A22" s="86" t="s">
        <v>278</v>
      </c>
      <c r="B22" s="87" t="s">
        <v>279</v>
      </c>
      <c r="C22" s="88" t="s">
        <v>2</v>
      </c>
      <c r="D22" s="88" t="s">
        <v>2</v>
      </c>
      <c r="E22" s="89" t="e">
        <f t="shared" si="0"/>
        <v>#VALUE!</v>
      </c>
      <c r="F22" s="73"/>
    </row>
    <row r="23" spans="1:6" s="20" customFormat="1" ht="15.75">
      <c r="A23" s="82" t="s">
        <v>280</v>
      </c>
      <c r="B23" s="83" t="s">
        <v>1</v>
      </c>
      <c r="C23" s="84">
        <v>75734375.57</v>
      </c>
      <c r="D23" s="84">
        <v>16684012.19</v>
      </c>
      <c r="E23" s="90">
        <v>0.22</v>
      </c>
      <c r="F23" s="72"/>
    </row>
    <row r="24" spans="1:6" ht="14.25" customHeight="1" hidden="1">
      <c r="A24" s="86" t="s">
        <v>281</v>
      </c>
      <c r="B24" s="87" t="s">
        <v>282</v>
      </c>
      <c r="C24" s="88">
        <v>75734375.57</v>
      </c>
      <c r="D24" s="88">
        <v>16684012.19</v>
      </c>
      <c r="E24" s="89">
        <f t="shared" si="0"/>
        <v>0.22029642503065536</v>
      </c>
      <c r="F24" s="73"/>
    </row>
    <row r="25" spans="1:6" ht="31.5" hidden="1">
      <c r="A25" s="86" t="s">
        <v>283</v>
      </c>
      <c r="B25" s="87" t="s">
        <v>284</v>
      </c>
      <c r="C25" s="88">
        <v>75734375.57</v>
      </c>
      <c r="D25" s="88">
        <v>16684012.19</v>
      </c>
      <c r="E25" s="89">
        <f t="shared" si="0"/>
        <v>0.22029642503065536</v>
      </c>
      <c r="F25" s="73"/>
    </row>
    <row r="26" spans="1:6" ht="32.25" thickBot="1">
      <c r="A26" s="86" t="s">
        <v>285</v>
      </c>
      <c r="B26" s="87" t="s">
        <v>286</v>
      </c>
      <c r="C26" s="88">
        <v>75734375.57</v>
      </c>
      <c r="D26" s="88">
        <v>16684012.19</v>
      </c>
      <c r="E26" s="89">
        <f>D26/C26</f>
        <v>0.22029642503065536</v>
      </c>
      <c r="F26" s="73"/>
    </row>
    <row r="27" spans="1:6" ht="22.5" customHeight="1" hidden="1">
      <c r="A27" s="17" t="s">
        <v>287</v>
      </c>
      <c r="B27" s="18" t="s">
        <v>288</v>
      </c>
      <c r="C27" s="13" t="s">
        <v>2</v>
      </c>
      <c r="D27" s="13" t="s">
        <v>2</v>
      </c>
      <c r="E27" s="14" t="s">
        <v>2</v>
      </c>
      <c r="F27" s="4"/>
    </row>
    <row r="28" spans="1:6" ht="22.5" customHeight="1" hidden="1" thickBot="1">
      <c r="A28" s="17" t="s">
        <v>289</v>
      </c>
      <c r="B28" s="18" t="s">
        <v>290</v>
      </c>
      <c r="C28" s="13" t="s">
        <v>2</v>
      </c>
      <c r="D28" s="13" t="s">
        <v>2</v>
      </c>
      <c r="E28" s="14" t="s">
        <v>2</v>
      </c>
      <c r="F28" s="4"/>
    </row>
    <row r="29" spans="1:6" ht="12.75" customHeight="1">
      <c r="A29" s="16"/>
      <c r="B29" s="15"/>
      <c r="C29" s="15"/>
      <c r="D29" s="15"/>
      <c r="E29" s="15"/>
      <c r="F29" s="3"/>
    </row>
    <row r="30" spans="1:6" ht="15" hidden="1">
      <c r="A30" s="5"/>
      <c r="B30" s="5"/>
      <c r="C30" s="7"/>
      <c r="D30" s="7"/>
      <c r="E30" s="7"/>
      <c r="F30" s="3" t="s">
        <v>177</v>
      </c>
    </row>
  </sheetData>
  <sheetProtection/>
  <mergeCells count="6">
    <mergeCell ref="A1:A3"/>
    <mergeCell ref="B1:B3"/>
    <mergeCell ref="C1:C3"/>
    <mergeCell ref="D1:D3"/>
    <mergeCell ref="E1:E3"/>
    <mergeCell ref="A5:E5"/>
  </mergeCells>
  <printOptions/>
  <pageMargins left="0.7874015748031497" right="0.5905511811023623" top="0.5905511811023623" bottom="0.3937007874015748" header="0" footer="0"/>
  <pageSetup fitToHeight="0" fitToWidth="1" horizontalDpi="600" verticalDpi="600" orientation="portrait" paperSize="9" scale="77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FOBUDG-39\Владелец</dc:creator>
  <cp:keywords/>
  <dc:description/>
  <cp:lastModifiedBy>+__+</cp:lastModifiedBy>
  <cp:lastPrinted>2017-04-21T09:26:12Z</cp:lastPrinted>
  <dcterms:created xsi:type="dcterms:W3CDTF">2017-04-13T11:13:01Z</dcterms:created>
  <dcterms:modified xsi:type="dcterms:W3CDTF">2017-04-21T09:31:36Z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Settings\Владелец\Local Settings\Application Data\Кейсистемс\Свод-СМАРТ\ReportManager\0503317g_20160101__win_5_2.xlsx</vt:lpwstr>
  </property>
</Properties>
</file>